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040" activeTab="0"/>
  </bookViews>
  <sheets>
    <sheet name="11014-01-01-2" sheetId="1" r:id="rId1"/>
    <sheet name="工作表1" sheetId="2" r:id="rId2"/>
  </sheets>
  <definedNames/>
  <calcPr fullCalcOnLoad="1"/>
</workbook>
</file>

<file path=xl/sharedStrings.xml><?xml version="1.0" encoding="utf-8"?>
<sst xmlns="http://schemas.openxmlformats.org/spreadsheetml/2006/main" count="89" uniqueCount="89">
  <si>
    <t>公 開 類</t>
  </si>
  <si>
    <t>編製機關</t>
  </si>
  <si>
    <t>新北市立圖書館</t>
  </si>
  <si>
    <t>年　  報</t>
  </si>
  <si>
    <t>次年2月底前編報</t>
  </si>
  <si>
    <t>表　　號</t>
  </si>
  <si>
    <t>11014-01-01-2</t>
  </si>
  <si>
    <t>新 北 市 立 圖 書 館 概 況</t>
  </si>
  <si>
    <t>中華民國    104     年</t>
  </si>
  <si>
    <t>行政區別</t>
  </si>
  <si>
    <t>分
館
數
(所)</t>
  </si>
  <si>
    <t>民眾
閱覽
室
(所)</t>
  </si>
  <si>
    <t>館　　　　藏　　　　數　　　　量</t>
  </si>
  <si>
    <t xml:space="preserve">圖   書
閱   覽
座位數 </t>
  </si>
  <si>
    <t>圖書
借閱
人次</t>
  </si>
  <si>
    <t xml:space="preserve">圖書
借閱
冊數 </t>
  </si>
  <si>
    <t>影片
欣賞
人次</t>
  </si>
  <si>
    <t xml:space="preserve">平均開
館日數
(日/年) </t>
  </si>
  <si>
    <t>圖　　　書　 (冊)</t>
  </si>
  <si>
    <r>
      <t xml:space="preserve">非書
資料
</t>
    </r>
    <r>
      <rPr>
        <sz val="10"/>
        <rFont val="微軟正黑體"/>
        <family val="2"/>
      </rPr>
      <t>(件、卷、種)</t>
    </r>
  </si>
  <si>
    <t>期刊
(份)</t>
  </si>
  <si>
    <t>報紙
(份)</t>
  </si>
  <si>
    <t>總計</t>
  </si>
  <si>
    <t>總類</t>
  </si>
  <si>
    <t>哲學</t>
  </si>
  <si>
    <t>宗 教</t>
  </si>
  <si>
    <t>科　學</t>
  </si>
  <si>
    <t>應用
科學</t>
  </si>
  <si>
    <t xml:space="preserve">社會
科學 </t>
  </si>
  <si>
    <t>中外
史地</t>
  </si>
  <si>
    <t>語文</t>
  </si>
  <si>
    <t>藝術</t>
  </si>
  <si>
    <t>兒童
圖書</t>
  </si>
  <si>
    <t xml:space="preserve">外文
圖書 </t>
  </si>
  <si>
    <t xml:space="preserve">冊　數 </t>
  </si>
  <si>
    <t xml:space="preserve">(日/年) </t>
  </si>
  <si>
    <t>總　計</t>
  </si>
  <si>
    <t>板橋區</t>
  </si>
  <si>
    <t>三重區</t>
  </si>
  <si>
    <t>中和區</t>
  </si>
  <si>
    <t>永和區</t>
  </si>
  <si>
    <t>新莊區</t>
  </si>
  <si>
    <t>新店區</t>
  </si>
  <si>
    <t>土城區</t>
  </si>
  <si>
    <t>蘆洲區</t>
  </si>
  <si>
    <t>汐止區</t>
  </si>
  <si>
    <t>樹林區</t>
  </si>
  <si>
    <t>鶯歌區</t>
  </si>
  <si>
    <t>三峽區</t>
  </si>
  <si>
    <t>淡水區</t>
  </si>
  <si>
    <t>瑞芳區</t>
  </si>
  <si>
    <t>五股區</t>
  </si>
  <si>
    <t>泰山區</t>
  </si>
  <si>
    <t>林口區</t>
  </si>
  <si>
    <t>深坑區</t>
  </si>
  <si>
    <t>石碇區</t>
  </si>
  <si>
    <t>坪林區</t>
  </si>
  <si>
    <t>三芝區</t>
  </si>
  <si>
    <t>石門區</t>
  </si>
  <si>
    <t>八里區</t>
  </si>
  <si>
    <t>平溪區</t>
  </si>
  <si>
    <t>雙溪區</t>
  </si>
  <si>
    <t>貢寮區</t>
  </si>
  <si>
    <t>金山區</t>
  </si>
  <si>
    <t>萬里區</t>
  </si>
  <si>
    <t>烏來區</t>
  </si>
  <si>
    <t>填表</t>
  </si>
  <si>
    <t>審核</t>
  </si>
  <si>
    <t>業務主管人員</t>
  </si>
  <si>
    <t>機關首長</t>
  </si>
  <si>
    <t>主辦統計人員</t>
  </si>
  <si>
    <t>資料來源：新北市立圖書館。</t>
  </si>
  <si>
    <t>填表說明：本表填造1式3份，1份送本府主計處，1份送會計室，1份自存。</t>
  </si>
  <si>
    <t xml:space="preserve"> 新北市市立圖書館概況編製說明</t>
  </si>
  <si>
    <r>
      <t>一、統計範圍及對象：</t>
    </r>
    <r>
      <rPr>
        <sz val="12"/>
        <rFont val="微軟正黑體"/>
        <family val="2"/>
      </rPr>
      <t>新北市立圖書總館、分館、民眾閱覽室及智慧圖書館均為統計對象。</t>
    </r>
  </si>
  <si>
    <t>二、統計標準時間：</t>
  </si>
  <si>
    <t>（一）除圖書借閱冊數、圖書借閱人次及平均開館日數（日/年）外皆以年底之資料為準。</t>
  </si>
  <si>
    <t>（二）圖書借閱人次、冊數、平均開館日數（日/年）以每年1月至12月之資料為準。</t>
  </si>
  <si>
    <t>三、分類標準：</t>
  </si>
  <si>
    <t>（一）縱項目：按分館數、民眾閱覽室、非書資料、圖書收藏冊數、圖書閱覽座位數、圖書借閱人次、圖書借閱冊數、影片欣賞人次、</t>
  </si>
  <si>
    <t xml:space="preserve">            平均開館日數分。            </t>
  </si>
  <si>
    <t>（二）橫項目：按區別分。</t>
  </si>
  <si>
    <t>（三）圖書收藏類別：總類、哲學類、宗教類、科學類、應用科學類、社會科學類、中外史地類、語文類、藝術類、兒童圖書類、</t>
  </si>
  <si>
    <t xml:space="preserve">            外文圖書類分。</t>
  </si>
  <si>
    <t>四、統計項目定義：略。</t>
  </si>
  <si>
    <t>五、資料蒐集方法及編製程序：</t>
  </si>
  <si>
    <t>新北市立圖書館依據有關公務登記之相關資料整理編製統計報表彙編後，報送本局。</t>
  </si>
  <si>
    <r>
      <t>六、編送對象：</t>
    </r>
    <r>
      <rPr>
        <sz val="12"/>
        <rFont val="微軟正黑體"/>
        <family val="2"/>
      </rPr>
      <t>本表填造1式3份，1份送本府主計處，1份送會計室，1份自存。</t>
    </r>
  </si>
  <si>
    <t>中華民國 105 年 2 月 16  日編製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</si>
</sst>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Red]#,##0"/>
  </numFmts>
  <fonts count="45">
    <font>
      <sz val="12"/>
      <color theme="1"/>
      <name val="Calibri"/>
      <family val="1"/>
    </font>
    <font>
      <sz val="12"/>
      <color indexed="8"/>
      <name val="新細明體"/>
      <family val="1"/>
    </font>
    <font>
      <sz val="10"/>
      <color indexed="8"/>
      <name val="MS Sans Serif"/>
      <family val="2"/>
    </font>
    <font>
      <sz val="12"/>
      <name val="微軟正黑體"/>
      <family val="2"/>
    </font>
    <font>
      <sz val="9"/>
      <name val="新細明體"/>
      <family val="1"/>
    </font>
    <font>
      <sz val="9"/>
      <name val="細明體"/>
      <family val="3"/>
    </font>
    <font>
      <sz val="10"/>
      <name val="微軟正黑體"/>
      <family val="2"/>
    </font>
    <font>
      <b/>
      <sz val="16"/>
      <name val="微軟正黑體"/>
      <family val="2"/>
    </font>
    <font>
      <b/>
      <sz val="12"/>
      <name val="微軟正黑體"/>
      <family val="2"/>
    </font>
    <font>
      <sz val="11"/>
      <name val="微軟正黑體"/>
      <family val="2"/>
    </font>
    <font>
      <sz val="12"/>
      <name val="新細明體"/>
      <family val="1"/>
    </font>
    <font>
      <sz val="12"/>
      <color indexed="8"/>
      <name val="微軟正黑體"/>
      <family val="2"/>
    </font>
    <font>
      <b/>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微軟正黑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top style="thin"/>
      <bottom style="thin"/>
    </border>
    <border>
      <left/>
      <right style="thin"/>
      <top/>
      <bottom/>
    </border>
    <border>
      <left/>
      <right style="thin"/>
      <top/>
      <bottom style="thin"/>
    </border>
    <border>
      <left/>
      <right/>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 fillId="0" borderId="0">
      <alignment/>
      <protection/>
    </xf>
    <xf numFmtId="0" fontId="10" fillId="0" borderId="0">
      <alignment/>
      <protection/>
    </xf>
    <xf numFmtId="0" fontId="1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8">
    <xf numFmtId="0" fontId="0" fillId="0" borderId="0" xfId="0" applyFont="1" applyAlignment="1">
      <alignment vertical="center"/>
    </xf>
    <xf numFmtId="0" fontId="3" fillId="0" borderId="0" xfId="33" applyNumberFormat="1" applyFont="1" applyFill="1" applyBorder="1" applyAlignment="1" applyProtection="1">
      <alignment vertical="center"/>
      <protection/>
    </xf>
    <xf numFmtId="0" fontId="3" fillId="0" borderId="10" xfId="33" applyFont="1" applyBorder="1" applyAlignment="1">
      <alignment horizontal="left" vertical="center"/>
      <protection/>
    </xf>
    <xf numFmtId="0" fontId="3" fillId="0" borderId="10" xfId="33" applyNumberFormat="1" applyFont="1" applyFill="1" applyBorder="1" applyAlignment="1" applyProtection="1">
      <alignment vertical="center"/>
      <protection/>
    </xf>
    <xf numFmtId="0" fontId="6" fillId="0" borderId="10" xfId="33" applyNumberFormat="1" applyFont="1" applyFill="1" applyBorder="1" applyAlignment="1" applyProtection="1">
      <alignment vertical="center"/>
      <protection/>
    </xf>
    <xf numFmtId="0" fontId="8" fillId="0" borderId="0" xfId="33" applyNumberFormat="1" applyFont="1" applyFill="1" applyBorder="1" applyAlignment="1" applyProtection="1">
      <alignment vertical="center"/>
      <protection/>
    </xf>
    <xf numFmtId="0" fontId="3" fillId="0" borderId="0" xfId="33" applyNumberFormat="1" applyFont="1" applyFill="1" applyBorder="1" applyAlignment="1" applyProtection="1">
      <alignment horizontal="center" vertical="center"/>
      <protection/>
    </xf>
    <xf numFmtId="0" fontId="3" fillId="0" borderId="11" xfId="33" applyFont="1" applyBorder="1" applyAlignment="1">
      <alignment horizontal="center" vertical="center"/>
      <protection/>
    </xf>
    <xf numFmtId="0" fontId="3" fillId="0" borderId="11" xfId="33" applyFont="1" applyBorder="1" applyAlignment="1">
      <alignment horizontal="center" vertical="center" wrapText="1"/>
      <protection/>
    </xf>
    <xf numFmtId="0" fontId="3" fillId="0" borderId="12" xfId="33" applyFont="1" applyBorder="1" applyAlignment="1">
      <alignment horizontal="center" vertical="center" wrapText="1"/>
      <protection/>
    </xf>
    <xf numFmtId="0" fontId="3" fillId="0" borderId="13" xfId="33" applyFont="1" applyBorder="1" applyAlignment="1">
      <alignment horizontal="center" vertical="center"/>
      <protection/>
    </xf>
    <xf numFmtId="38" fontId="3" fillId="0" borderId="11" xfId="33" applyNumberFormat="1" applyFont="1" applyBorder="1" applyAlignment="1">
      <alignment horizontal="right" vertical="center"/>
      <protection/>
    </xf>
    <xf numFmtId="38" fontId="3" fillId="0" borderId="12" xfId="33" applyNumberFormat="1" applyFont="1" applyBorder="1" applyAlignment="1">
      <alignment horizontal="right" vertical="center"/>
      <protection/>
    </xf>
    <xf numFmtId="38" fontId="3" fillId="0" borderId="0" xfId="33" applyNumberFormat="1" applyFont="1" applyFill="1" applyBorder="1" applyAlignment="1" applyProtection="1">
      <alignment vertical="center"/>
      <protection/>
    </xf>
    <xf numFmtId="0" fontId="3" fillId="0" borderId="14" xfId="33" applyFont="1" applyBorder="1" applyAlignment="1">
      <alignment horizontal="center" vertical="center"/>
      <protection/>
    </xf>
    <xf numFmtId="0" fontId="3" fillId="0" borderId="0" xfId="33" applyFont="1" applyBorder="1" applyAlignment="1">
      <alignment horizontal="center" vertical="center"/>
      <protection/>
    </xf>
    <xf numFmtId="38" fontId="3" fillId="0" borderId="0" xfId="33" applyNumberFormat="1" applyFont="1" applyBorder="1" applyAlignment="1">
      <alignment horizontal="right" vertical="center"/>
      <protection/>
    </xf>
    <xf numFmtId="177" fontId="3" fillId="0" borderId="0" xfId="34" applyNumberFormat="1" applyFont="1" applyBorder="1" applyAlignment="1">
      <alignment vertical="center"/>
      <protection/>
    </xf>
    <xf numFmtId="0" fontId="3" fillId="0" borderId="0" xfId="0" applyFont="1" applyAlignment="1">
      <alignment vertical="center"/>
    </xf>
    <xf numFmtId="0" fontId="3" fillId="0" borderId="0" xfId="33" applyFont="1" applyAlignment="1">
      <alignment horizontal="right" vertical="center"/>
      <protection/>
    </xf>
    <xf numFmtId="0" fontId="3" fillId="0" borderId="0" xfId="33" applyFont="1" applyAlignment="1">
      <alignment horizontal="left" vertical="center"/>
      <protection/>
    </xf>
    <xf numFmtId="0" fontId="3" fillId="0" borderId="0" xfId="33" applyNumberFormat="1" applyFont="1" applyFill="1" applyBorder="1" applyAlignment="1" applyProtection="1">
      <alignment horizontal="right" vertical="center"/>
      <protection/>
    </xf>
    <xf numFmtId="38" fontId="44" fillId="0" borderId="11" xfId="33" applyNumberFormat="1" applyFont="1" applyBorder="1" applyAlignment="1">
      <alignment horizontal="right" vertical="center"/>
      <protection/>
    </xf>
    <xf numFmtId="0" fontId="8" fillId="0" borderId="0" xfId="33" applyNumberFormat="1" applyFont="1" applyFill="1" applyBorder="1" applyAlignment="1" applyProtection="1">
      <alignment horizontal="left" vertical="center" indent="2"/>
      <protection/>
    </xf>
    <xf numFmtId="0" fontId="3" fillId="0" borderId="0" xfId="33" applyNumberFormat="1" applyFont="1" applyFill="1" applyBorder="1" applyAlignment="1" applyProtection="1">
      <alignment horizontal="left" vertical="center" indent="2"/>
      <protection/>
    </xf>
    <xf numFmtId="0" fontId="3" fillId="0" borderId="0" xfId="34" applyFont="1" applyAlignment="1">
      <alignment horizontal="left" vertical="center" indent="4"/>
      <protection/>
    </xf>
    <xf numFmtId="0" fontId="8" fillId="33" borderId="0" xfId="33" applyNumberFormat="1" applyFont="1" applyFill="1" applyBorder="1" applyAlignment="1" applyProtection="1">
      <alignment horizontal="left" vertical="center" indent="2"/>
      <protection/>
    </xf>
    <xf numFmtId="0" fontId="8" fillId="0" borderId="0" xfId="34" applyFont="1" applyAlignment="1">
      <alignment horizontal="left" vertical="center" indent="2"/>
      <protection/>
    </xf>
    <xf numFmtId="176" fontId="3" fillId="0" borderId="11" xfId="33" applyNumberFormat="1" applyFont="1" applyBorder="1" applyAlignment="1">
      <alignment vertical="center"/>
      <protection/>
    </xf>
    <xf numFmtId="0" fontId="3" fillId="0" borderId="12" xfId="33" applyNumberFormat="1" applyFont="1" applyBorder="1" applyAlignment="1">
      <alignment vertical="center" shrinkToFit="1"/>
      <protection/>
    </xf>
    <xf numFmtId="0" fontId="3" fillId="0" borderId="11" xfId="33" applyNumberFormat="1" applyFont="1" applyBorder="1" applyAlignment="1">
      <alignment horizontal="right" vertical="center"/>
      <protection/>
    </xf>
    <xf numFmtId="176" fontId="3" fillId="0" borderId="0" xfId="33" applyNumberFormat="1" applyFont="1" applyFill="1" applyBorder="1" applyAlignment="1" applyProtection="1">
      <alignment vertical="center"/>
      <protection/>
    </xf>
    <xf numFmtId="176" fontId="3" fillId="0" borderId="11" xfId="33" applyNumberFormat="1" applyFont="1" applyBorder="1" applyAlignment="1">
      <alignment horizontal="right" vertical="center"/>
      <protection/>
    </xf>
    <xf numFmtId="176" fontId="3" fillId="0" borderId="0" xfId="33" applyNumberFormat="1" applyFont="1" applyAlignment="1">
      <alignment horizontal="right" vertical="center"/>
      <protection/>
    </xf>
    <xf numFmtId="0" fontId="3" fillId="0" borderId="11" xfId="33" applyNumberFormat="1" applyFont="1" applyBorder="1" applyAlignment="1">
      <alignment vertical="center"/>
      <protection/>
    </xf>
    <xf numFmtId="0" fontId="3" fillId="0" borderId="0" xfId="33" applyNumberFormat="1" applyFont="1" applyBorder="1" applyAlignment="1">
      <alignment horizontal="right" vertical="center"/>
      <protection/>
    </xf>
    <xf numFmtId="0" fontId="3" fillId="0" borderId="15" xfId="33" applyFont="1" applyBorder="1" applyAlignment="1">
      <alignment horizontal="right" vertical="center"/>
      <protection/>
    </xf>
    <xf numFmtId="0" fontId="7" fillId="0" borderId="15" xfId="33" applyFont="1" applyBorder="1" applyAlignment="1">
      <alignment horizontal="center" vertical="center"/>
      <protection/>
    </xf>
    <xf numFmtId="0" fontId="7" fillId="0" borderId="15" xfId="33" applyNumberFormat="1" applyFont="1" applyFill="1" applyBorder="1" applyAlignment="1" applyProtection="1">
      <alignment horizontal="center" vertical="center"/>
      <protection/>
    </xf>
    <xf numFmtId="0" fontId="3" fillId="0" borderId="10" xfId="33" applyFont="1" applyBorder="1" applyAlignment="1">
      <alignment horizontal="center" vertical="center"/>
      <protection/>
    </xf>
    <xf numFmtId="0" fontId="3" fillId="0" borderId="16" xfId="33" applyFont="1" applyBorder="1" applyAlignment="1">
      <alignment horizontal="center" vertical="center"/>
      <protection/>
    </xf>
    <xf numFmtId="0" fontId="3" fillId="0" borderId="16" xfId="33" applyNumberFormat="1" applyFont="1" applyFill="1" applyBorder="1" applyAlignment="1" applyProtection="1">
      <alignment horizontal="center" vertical="center"/>
      <protection/>
    </xf>
    <xf numFmtId="0" fontId="3" fillId="0" borderId="11" xfId="33" applyNumberFormat="1" applyFont="1" applyBorder="1" applyAlignment="1">
      <alignment horizontal="center" vertical="center" wrapText="1"/>
      <protection/>
    </xf>
    <xf numFmtId="0" fontId="3" fillId="0" borderId="11" xfId="33" applyNumberFormat="1" applyFont="1" applyFill="1" applyBorder="1" applyAlignment="1" applyProtection="1">
      <alignment horizontal="center" vertical="center"/>
      <protection/>
    </xf>
    <xf numFmtId="0" fontId="9" fillId="0" borderId="17" xfId="33" applyFont="1" applyBorder="1" applyAlignment="1">
      <alignment horizontal="center" vertical="center" wrapText="1"/>
      <protection/>
    </xf>
    <xf numFmtId="0" fontId="9" fillId="0" borderId="18" xfId="33" applyFont="1" applyBorder="1" applyAlignment="1">
      <alignment horizontal="center" vertical="center" wrapText="1"/>
      <protection/>
    </xf>
    <xf numFmtId="0" fontId="9" fillId="0" borderId="19" xfId="35" applyFont="1" applyBorder="1" applyAlignment="1">
      <alignment horizontal="center" vertical="center"/>
      <protection/>
    </xf>
    <xf numFmtId="0" fontId="3" fillId="0" borderId="20" xfId="33" applyNumberFormat="1" applyFont="1" applyFill="1" applyBorder="1" applyAlignment="1" applyProtection="1">
      <alignment horizontal="center" vertical="center" wrapText="1"/>
      <protection/>
    </xf>
    <xf numFmtId="0" fontId="3" fillId="0" borderId="15" xfId="33" applyNumberFormat="1" applyFont="1" applyFill="1" applyBorder="1" applyAlignment="1" applyProtection="1">
      <alignment horizontal="center" vertical="center" wrapText="1"/>
      <protection/>
    </xf>
    <xf numFmtId="0" fontId="3" fillId="0" borderId="21" xfId="33" applyNumberFormat="1" applyFont="1" applyFill="1" applyBorder="1" applyAlignment="1" applyProtection="1">
      <alignment horizontal="center" vertical="center" wrapText="1"/>
      <protection/>
    </xf>
    <xf numFmtId="0" fontId="3" fillId="0" borderId="11" xfId="33" applyFont="1" applyBorder="1" applyAlignment="1">
      <alignment horizontal="center" vertical="center" wrapText="1"/>
      <protection/>
    </xf>
    <xf numFmtId="0" fontId="3" fillId="0" borderId="17" xfId="33" applyFont="1" applyBorder="1" applyAlignment="1">
      <alignment horizontal="center" vertical="center" wrapText="1"/>
      <protection/>
    </xf>
    <xf numFmtId="0" fontId="3" fillId="0" borderId="18" xfId="33" applyFont="1" applyBorder="1" applyAlignment="1">
      <alignment horizontal="center" vertical="center" wrapText="1"/>
      <protection/>
    </xf>
    <xf numFmtId="0" fontId="3" fillId="0" borderId="19" xfId="35" applyFont="1" applyBorder="1" applyAlignment="1">
      <alignment horizontal="center" vertical="center"/>
      <protection/>
    </xf>
    <xf numFmtId="176" fontId="3" fillId="0" borderId="17" xfId="33" applyNumberFormat="1" applyFont="1" applyBorder="1" applyAlignment="1">
      <alignment horizontal="center" vertical="center" wrapText="1"/>
      <protection/>
    </xf>
    <xf numFmtId="176" fontId="3" fillId="0" borderId="18" xfId="33" applyNumberFormat="1" applyFont="1" applyBorder="1" applyAlignment="1">
      <alignment horizontal="center" vertical="center" wrapText="1"/>
      <protection/>
    </xf>
    <xf numFmtId="176" fontId="3" fillId="0" borderId="19" xfId="33" applyNumberFormat="1" applyFont="1" applyBorder="1" applyAlignment="1">
      <alignment horizontal="center" vertical="center" wrapText="1"/>
      <protection/>
    </xf>
    <xf numFmtId="0" fontId="3" fillId="0" borderId="12" xfId="33" applyFont="1" applyBorder="1" applyAlignment="1">
      <alignment horizontal="center" vertical="center" wrapText="1"/>
      <protection/>
    </xf>
    <xf numFmtId="0" fontId="3" fillId="0" borderId="12" xfId="33" applyNumberFormat="1" applyFont="1" applyFill="1" applyBorder="1" applyAlignment="1" applyProtection="1">
      <alignment horizontal="center" vertical="center"/>
      <protection/>
    </xf>
    <xf numFmtId="0" fontId="3" fillId="0" borderId="12" xfId="33" applyNumberFormat="1" applyFont="1" applyFill="1" applyBorder="1" applyAlignment="1" applyProtection="1">
      <alignment horizontal="center" vertical="center" wrapText="1"/>
      <protection/>
    </xf>
    <xf numFmtId="0" fontId="3" fillId="0" borderId="22" xfId="33" applyNumberFormat="1" applyFont="1" applyFill="1" applyBorder="1" applyAlignment="1" applyProtection="1">
      <alignment horizontal="center" vertical="center" wrapText="1"/>
      <protection/>
    </xf>
    <xf numFmtId="0" fontId="3" fillId="0" borderId="19" xfId="33" applyFont="1" applyBorder="1" applyAlignment="1">
      <alignment horizontal="center" vertical="center" wrapText="1"/>
      <protection/>
    </xf>
    <xf numFmtId="0" fontId="3" fillId="0" borderId="12" xfId="33" applyFont="1" applyBorder="1" applyAlignment="1">
      <alignment horizontal="center" vertical="center"/>
      <protection/>
    </xf>
    <xf numFmtId="0" fontId="3" fillId="0" borderId="22" xfId="33" applyFont="1" applyBorder="1" applyAlignment="1">
      <alignment horizontal="center" vertical="center"/>
      <protection/>
    </xf>
    <xf numFmtId="0" fontId="3" fillId="0" borderId="11" xfId="33" applyFont="1" applyBorder="1" applyAlignment="1">
      <alignment horizontal="center" vertical="center"/>
      <protection/>
    </xf>
    <xf numFmtId="0" fontId="3" fillId="33" borderId="11" xfId="33" applyFont="1" applyFill="1" applyBorder="1" applyAlignment="1">
      <alignment horizontal="center" vertical="center"/>
      <protection/>
    </xf>
    <xf numFmtId="0" fontId="7" fillId="0" borderId="0" xfId="33" applyFont="1" applyBorder="1" applyAlignment="1">
      <alignment horizontal="left" vertical="center" indent="2"/>
      <protection/>
    </xf>
    <xf numFmtId="0" fontId="7" fillId="0" borderId="0" xfId="33" applyNumberFormat="1" applyFont="1" applyFill="1" applyBorder="1" applyAlignment="1" applyProtection="1">
      <alignment horizontal="left" vertical="center" indent="2"/>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0圖書館" xfId="33"/>
    <cellStyle name="一般_方案" xfId="34"/>
    <cellStyle name="一般_其他表6"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Y44"/>
  <sheetViews>
    <sheetView tabSelected="1" view="pageBreakPreview" zoomScale="69" zoomScaleSheetLayoutView="69" zoomScalePageLayoutView="0" workbookViewId="0" topLeftCell="A1">
      <selection activeCell="F14" sqref="F14"/>
    </sheetView>
  </sheetViews>
  <sheetFormatPr defaultColWidth="10.00390625" defaultRowHeight="15.75"/>
  <cols>
    <col min="1" max="1" width="8.125" style="1" customWidth="1"/>
    <col min="2" max="3" width="6.625" style="1" customWidth="1"/>
    <col min="4" max="4" width="12.50390625" style="1" customWidth="1"/>
    <col min="5" max="5" width="10.125" style="1" customWidth="1"/>
    <col min="6" max="6" width="10.00390625" style="1" customWidth="1"/>
    <col min="7" max="8" width="10.25390625" style="1" customWidth="1"/>
    <col min="9" max="9" width="10.125" style="1" customWidth="1"/>
    <col min="10" max="10" width="10.375" style="1" customWidth="1"/>
    <col min="11" max="11" width="10.125" style="1" customWidth="1"/>
    <col min="12" max="12" width="12.125" style="1" customWidth="1"/>
    <col min="13" max="13" width="10.00390625" style="1" customWidth="1"/>
    <col min="14" max="14" width="11.875" style="1" customWidth="1"/>
    <col min="15" max="15" width="10.25390625" style="1" customWidth="1"/>
    <col min="16" max="16" width="11.125" style="1" customWidth="1"/>
    <col min="17" max="17" width="7.50390625" style="1" customWidth="1"/>
    <col min="18" max="18" width="8.25390625" style="1" customWidth="1"/>
    <col min="19" max="19" width="8.50390625" style="1" customWidth="1"/>
    <col min="20" max="20" width="12.375" style="1" customWidth="1"/>
    <col min="21" max="21" width="12.625" style="1" customWidth="1"/>
    <col min="22" max="22" width="11.625" style="31" bestFit="1" customWidth="1"/>
    <col min="23" max="23" width="9.375" style="1" customWidth="1"/>
    <col min="24" max="25" width="10.625" style="1" bestFit="1" customWidth="1"/>
    <col min="26" max="16384" width="10.00390625" style="1" customWidth="1"/>
  </cols>
  <sheetData>
    <row r="1" ht="9" customHeight="1"/>
    <row r="2" spans="1:23" ht="18" customHeight="1">
      <c r="A2" s="62" t="s">
        <v>0</v>
      </c>
      <c r="B2" s="63"/>
      <c r="C2" s="40"/>
      <c r="R2" s="50" t="s">
        <v>1</v>
      </c>
      <c r="S2" s="50"/>
      <c r="T2" s="64" t="s">
        <v>2</v>
      </c>
      <c r="U2" s="64"/>
      <c r="V2" s="64"/>
      <c r="W2" s="64"/>
    </row>
    <row r="3" spans="1:23" ht="18" customHeight="1">
      <c r="A3" s="62" t="s">
        <v>3</v>
      </c>
      <c r="B3" s="63"/>
      <c r="C3" s="40"/>
      <c r="D3" s="2" t="s">
        <v>4</v>
      </c>
      <c r="E3" s="3"/>
      <c r="F3" s="3"/>
      <c r="G3" s="3"/>
      <c r="H3" s="3"/>
      <c r="I3" s="3"/>
      <c r="J3" s="3"/>
      <c r="K3" s="3"/>
      <c r="L3" s="3"/>
      <c r="N3" s="4"/>
      <c r="R3" s="50" t="s">
        <v>5</v>
      </c>
      <c r="S3" s="50"/>
      <c r="T3" s="65" t="s">
        <v>6</v>
      </c>
      <c r="U3" s="65"/>
      <c r="V3" s="65"/>
      <c r="W3" s="65"/>
    </row>
    <row r="4" spans="1:23" s="5" customFormat="1" ht="35.25" customHeight="1">
      <c r="A4" s="37" t="s">
        <v>7</v>
      </c>
      <c r="B4" s="38"/>
      <c r="C4" s="38"/>
      <c r="D4" s="38"/>
      <c r="E4" s="38"/>
      <c r="F4" s="38"/>
      <c r="G4" s="38"/>
      <c r="H4" s="38"/>
      <c r="I4" s="38"/>
      <c r="J4" s="38"/>
      <c r="K4" s="38"/>
      <c r="L4" s="38"/>
      <c r="M4" s="38"/>
      <c r="N4" s="38"/>
      <c r="O4" s="38"/>
      <c r="P4" s="38"/>
      <c r="Q4" s="38"/>
      <c r="R4" s="38"/>
      <c r="S4" s="38"/>
      <c r="T4" s="38"/>
      <c r="U4" s="38"/>
      <c r="V4" s="38"/>
      <c r="W4" s="38"/>
    </row>
    <row r="5" spans="1:23" ht="20.25" customHeight="1">
      <c r="A5" s="39" t="s">
        <v>8</v>
      </c>
      <c r="B5" s="39"/>
      <c r="C5" s="39"/>
      <c r="D5" s="39"/>
      <c r="E5" s="39"/>
      <c r="F5" s="39"/>
      <c r="G5" s="39"/>
      <c r="H5" s="39"/>
      <c r="I5" s="39"/>
      <c r="J5" s="39"/>
      <c r="K5" s="39"/>
      <c r="L5" s="39"/>
      <c r="M5" s="39"/>
      <c r="N5" s="39"/>
      <c r="O5" s="39"/>
      <c r="P5" s="39"/>
      <c r="Q5" s="39"/>
      <c r="R5" s="39"/>
      <c r="S5" s="39"/>
      <c r="T5" s="39"/>
      <c r="U5" s="39"/>
      <c r="V5" s="39"/>
      <c r="W5" s="39"/>
    </row>
    <row r="6" spans="1:23" s="6" customFormat="1" ht="14.25" customHeight="1">
      <c r="A6" s="40" t="s">
        <v>9</v>
      </c>
      <c r="B6" s="42" t="s">
        <v>10</v>
      </c>
      <c r="C6" s="44" t="s">
        <v>11</v>
      </c>
      <c r="D6" s="47" t="s">
        <v>12</v>
      </c>
      <c r="E6" s="48"/>
      <c r="F6" s="48"/>
      <c r="G6" s="48"/>
      <c r="H6" s="48"/>
      <c r="I6" s="48"/>
      <c r="J6" s="48"/>
      <c r="K6" s="48"/>
      <c r="L6" s="48"/>
      <c r="M6" s="48"/>
      <c r="N6" s="48"/>
      <c r="O6" s="48"/>
      <c r="P6" s="48"/>
      <c r="Q6" s="48"/>
      <c r="R6" s="49"/>
      <c r="S6" s="50" t="s">
        <v>13</v>
      </c>
      <c r="T6" s="51" t="s">
        <v>14</v>
      </c>
      <c r="U6" s="50" t="s">
        <v>15</v>
      </c>
      <c r="V6" s="54" t="s">
        <v>16</v>
      </c>
      <c r="W6" s="57" t="s">
        <v>17</v>
      </c>
    </row>
    <row r="7" spans="1:23" s="6" customFormat="1" ht="17.25" customHeight="1">
      <c r="A7" s="40"/>
      <c r="B7" s="42"/>
      <c r="C7" s="45"/>
      <c r="D7" s="59" t="s">
        <v>18</v>
      </c>
      <c r="E7" s="60"/>
      <c r="F7" s="60"/>
      <c r="G7" s="60"/>
      <c r="H7" s="60"/>
      <c r="I7" s="60"/>
      <c r="J7" s="60"/>
      <c r="K7" s="60"/>
      <c r="L7" s="60"/>
      <c r="M7" s="60"/>
      <c r="N7" s="60"/>
      <c r="O7" s="60"/>
      <c r="P7" s="51" t="s">
        <v>19</v>
      </c>
      <c r="Q7" s="51" t="s">
        <v>20</v>
      </c>
      <c r="R7" s="51" t="s">
        <v>21</v>
      </c>
      <c r="S7" s="50"/>
      <c r="T7" s="52"/>
      <c r="U7" s="50"/>
      <c r="V7" s="55"/>
      <c r="W7" s="57"/>
    </row>
    <row r="8" spans="1:23" s="6" customFormat="1" ht="57" customHeight="1">
      <c r="A8" s="41"/>
      <c r="B8" s="43"/>
      <c r="C8" s="46"/>
      <c r="D8" s="7" t="s">
        <v>22</v>
      </c>
      <c r="E8" s="7" t="s">
        <v>23</v>
      </c>
      <c r="F8" s="7" t="s">
        <v>24</v>
      </c>
      <c r="G8" s="7" t="s">
        <v>25</v>
      </c>
      <c r="H8" s="8" t="s">
        <v>26</v>
      </c>
      <c r="I8" s="8" t="s">
        <v>27</v>
      </c>
      <c r="J8" s="8" t="s">
        <v>28</v>
      </c>
      <c r="K8" s="8" t="s">
        <v>29</v>
      </c>
      <c r="L8" s="7" t="s">
        <v>30</v>
      </c>
      <c r="M8" s="7" t="s">
        <v>31</v>
      </c>
      <c r="N8" s="8" t="s">
        <v>32</v>
      </c>
      <c r="O8" s="9" t="s">
        <v>33</v>
      </c>
      <c r="P8" s="61"/>
      <c r="Q8" s="61"/>
      <c r="R8" s="61"/>
      <c r="S8" s="43"/>
      <c r="T8" s="53"/>
      <c r="U8" s="43" t="s">
        <v>34</v>
      </c>
      <c r="V8" s="56"/>
      <c r="W8" s="58" t="s">
        <v>35</v>
      </c>
    </row>
    <row r="9" spans="1:23" ht="24" customHeight="1">
      <c r="A9" s="10" t="s">
        <v>36</v>
      </c>
      <c r="B9" s="34">
        <f>SUM(B10:B38)</f>
        <v>63</v>
      </c>
      <c r="C9" s="28">
        <f>SUM(C10:C38)</f>
        <v>40</v>
      </c>
      <c r="D9" s="28">
        <f>D10+D11+D12+D13+D14+D15+D16+D17+D18+D19+D20+D21+D22+D23+D24+D25+D26+D27+D28+D29+D30+D31+D32+D33+D34+D35+D36+D37+D38</f>
        <v>5915917</v>
      </c>
      <c r="E9" s="28">
        <f>E10+E11+E12+E13+E14+E15+E16+E17+E18+E19+E20+E21+E22+E23+E24+E25+E26+E27+E28+E29+E30+E31+E32+E33+E34+E35+E36+E37+E38</f>
        <v>185173</v>
      </c>
      <c r="F9" s="28">
        <f aca="true" t="shared" si="0" ref="F9:P9">F10+F11+F12+F13+F14+F15+F16+F17+F18+F19+F20+F21+F22+F23+F24+F25+F26+F27+F28+F29+F30+F31+F32+F33+F34+F35+F36+F37+F38</f>
        <v>311414</v>
      </c>
      <c r="G9" s="28">
        <f t="shared" si="0"/>
        <v>190097</v>
      </c>
      <c r="H9" s="28">
        <f t="shared" si="0"/>
        <v>314544</v>
      </c>
      <c r="I9" s="28">
        <f t="shared" si="0"/>
        <v>691734</v>
      </c>
      <c r="J9" s="28">
        <f t="shared" si="0"/>
        <v>555591</v>
      </c>
      <c r="K9" s="28">
        <f t="shared" si="0"/>
        <v>457251</v>
      </c>
      <c r="L9" s="28">
        <f t="shared" si="0"/>
        <v>1313635</v>
      </c>
      <c r="M9" s="28">
        <f t="shared" si="0"/>
        <v>490170</v>
      </c>
      <c r="N9" s="28">
        <f t="shared" si="0"/>
        <v>1199537</v>
      </c>
      <c r="O9" s="28">
        <f t="shared" si="0"/>
        <v>88277</v>
      </c>
      <c r="P9" s="28">
        <f t="shared" si="0"/>
        <v>118494</v>
      </c>
      <c r="Q9" s="28">
        <f>SUM(Q10:Q38)</f>
        <v>6069</v>
      </c>
      <c r="R9" s="28">
        <f>SUM(R10:R38)</f>
        <v>1219</v>
      </c>
      <c r="S9" s="28">
        <f>SUM(S10:S38)</f>
        <v>14281</v>
      </c>
      <c r="T9" s="11">
        <f>T10+T11+T12+T13+T14+T15+T16+T17+T18+T19+T20+T21+T22+T23+T24+T25+T26+T27+T28+T29+T30+T31+T32+T33+T34+T35+T36+T37+T38</f>
        <v>3652267</v>
      </c>
      <c r="U9" s="11">
        <f>U10+U11+U12+U13+U14+U15+U16+U17+U18+U19+U20+U21+U22+U23+U24+U25+U26+U27+U28+U29+U30+U31+U32+U33+U34+U35+U36+U37+U38</f>
        <v>9061557</v>
      </c>
      <c r="V9" s="32">
        <f>V10+V11+V12+V13+V14+V15+V16+V17+V18+V19+V20+V21+V22+V23+V24+V25+V26+V27+V28+V29+V30+V31+V32+V33+V34+V35+V36+V37+V38</f>
        <v>69996</v>
      </c>
      <c r="W9" s="29">
        <v>339</v>
      </c>
    </row>
    <row r="10" spans="1:23" ht="24" customHeight="1">
      <c r="A10" s="10" t="s">
        <v>37</v>
      </c>
      <c r="B10" s="30">
        <v>6</v>
      </c>
      <c r="C10" s="11">
        <v>5</v>
      </c>
      <c r="D10" s="28">
        <f>E10+F10+G10+H10+I10+J10+K10+L10+M10+N10+O10+P10</f>
        <v>1120990</v>
      </c>
      <c r="E10" s="28">
        <v>26404</v>
      </c>
      <c r="F10" s="28">
        <v>53501</v>
      </c>
      <c r="G10" s="28">
        <v>27307</v>
      </c>
      <c r="H10" s="28">
        <v>49900</v>
      </c>
      <c r="I10" s="28">
        <v>134266</v>
      </c>
      <c r="J10" s="28">
        <v>111924</v>
      </c>
      <c r="K10" s="28">
        <v>80354</v>
      </c>
      <c r="L10" s="28">
        <v>254381</v>
      </c>
      <c r="M10" s="28">
        <v>87204</v>
      </c>
      <c r="N10" s="28">
        <v>228905</v>
      </c>
      <c r="O10" s="28">
        <v>34213</v>
      </c>
      <c r="P10" s="28">
        <v>32631</v>
      </c>
      <c r="Q10" s="28">
        <v>1646</v>
      </c>
      <c r="R10" s="28">
        <v>163</v>
      </c>
      <c r="S10" s="28">
        <v>2594</v>
      </c>
      <c r="T10" s="22">
        <v>794088</v>
      </c>
      <c r="U10" s="11">
        <v>1862796</v>
      </c>
      <c r="V10" s="31">
        <v>5938</v>
      </c>
      <c r="W10" s="12">
        <v>339</v>
      </c>
    </row>
    <row r="11" spans="1:25" ht="24" customHeight="1">
      <c r="A11" s="10" t="s">
        <v>38</v>
      </c>
      <c r="B11" s="30">
        <v>7</v>
      </c>
      <c r="C11" s="11">
        <v>0</v>
      </c>
      <c r="D11" s="28">
        <f>E11+F11+G11+H11+I11+J11+K11+L11+M11+N11+O11+P11</f>
        <v>632410</v>
      </c>
      <c r="E11" s="28">
        <v>19538</v>
      </c>
      <c r="F11" s="28">
        <v>36696</v>
      </c>
      <c r="G11" s="28">
        <v>21771</v>
      </c>
      <c r="H11" s="28">
        <v>36978</v>
      </c>
      <c r="I11" s="28">
        <v>76268</v>
      </c>
      <c r="J11" s="28">
        <v>60499</v>
      </c>
      <c r="K11" s="28">
        <v>48638</v>
      </c>
      <c r="L11" s="28">
        <v>139931</v>
      </c>
      <c r="M11" s="28">
        <v>55997</v>
      </c>
      <c r="N11" s="28">
        <v>124222</v>
      </c>
      <c r="O11" s="28">
        <v>4960</v>
      </c>
      <c r="P11" s="28">
        <v>6912</v>
      </c>
      <c r="Q11" s="28">
        <v>518</v>
      </c>
      <c r="R11" s="28">
        <v>117</v>
      </c>
      <c r="S11" s="28">
        <v>1696</v>
      </c>
      <c r="T11" s="11">
        <v>350576</v>
      </c>
      <c r="U11" s="11">
        <v>937079</v>
      </c>
      <c r="V11" s="32">
        <v>10476</v>
      </c>
      <c r="W11" s="12">
        <v>339</v>
      </c>
      <c r="X11" s="13"/>
      <c r="Y11" s="13"/>
    </row>
    <row r="12" spans="1:23" ht="24" customHeight="1">
      <c r="A12" s="10" t="s">
        <v>39</v>
      </c>
      <c r="B12" s="30">
        <v>2</v>
      </c>
      <c r="C12" s="11">
        <v>1</v>
      </c>
      <c r="D12" s="28">
        <f aca="true" t="shared" si="1" ref="D12:D38">E12+F12+G12+H12+I12+J12+K12+L12+M12+N12+O12+P12</f>
        <v>251791</v>
      </c>
      <c r="E12" s="28">
        <v>7244</v>
      </c>
      <c r="F12" s="28">
        <v>15533</v>
      </c>
      <c r="G12" s="28">
        <v>9968</v>
      </c>
      <c r="H12" s="28">
        <v>12986</v>
      </c>
      <c r="I12" s="28">
        <v>28592</v>
      </c>
      <c r="J12" s="28">
        <v>23193</v>
      </c>
      <c r="K12" s="28">
        <v>21162</v>
      </c>
      <c r="L12" s="28">
        <v>55534</v>
      </c>
      <c r="M12" s="28">
        <v>20151</v>
      </c>
      <c r="N12" s="28">
        <v>48584</v>
      </c>
      <c r="O12" s="28">
        <v>4819</v>
      </c>
      <c r="P12" s="28">
        <v>4025</v>
      </c>
      <c r="Q12" s="28">
        <v>200</v>
      </c>
      <c r="R12" s="28">
        <v>60</v>
      </c>
      <c r="S12" s="28">
        <v>469</v>
      </c>
      <c r="T12" s="11">
        <v>174411</v>
      </c>
      <c r="U12" s="11">
        <v>449422</v>
      </c>
      <c r="V12" s="32">
        <v>0</v>
      </c>
      <c r="W12" s="12">
        <v>339</v>
      </c>
    </row>
    <row r="13" spans="1:23" ht="24" customHeight="1">
      <c r="A13" s="10" t="s">
        <v>40</v>
      </c>
      <c r="B13" s="30">
        <v>3</v>
      </c>
      <c r="C13" s="11">
        <v>2</v>
      </c>
      <c r="D13" s="28">
        <f t="shared" si="1"/>
        <v>320190</v>
      </c>
      <c r="E13" s="28">
        <v>8731</v>
      </c>
      <c r="F13" s="28">
        <v>15834</v>
      </c>
      <c r="G13" s="28">
        <v>9709</v>
      </c>
      <c r="H13" s="28">
        <v>22123</v>
      </c>
      <c r="I13" s="28">
        <v>28695</v>
      </c>
      <c r="J13" s="28">
        <v>24305</v>
      </c>
      <c r="K13" s="28">
        <v>22249</v>
      </c>
      <c r="L13" s="28">
        <v>64736</v>
      </c>
      <c r="M13" s="28">
        <v>42270</v>
      </c>
      <c r="N13" s="28">
        <v>65342</v>
      </c>
      <c r="O13" s="28">
        <v>3947</v>
      </c>
      <c r="P13" s="28">
        <v>12249</v>
      </c>
      <c r="Q13" s="28">
        <v>233</v>
      </c>
      <c r="R13" s="28">
        <v>50</v>
      </c>
      <c r="S13" s="28">
        <v>694</v>
      </c>
      <c r="T13" s="11">
        <v>237772</v>
      </c>
      <c r="U13" s="11">
        <v>626596</v>
      </c>
      <c r="V13" s="32">
        <v>7279</v>
      </c>
      <c r="W13" s="12">
        <v>339</v>
      </c>
    </row>
    <row r="14" spans="1:23" ht="24" customHeight="1">
      <c r="A14" s="10" t="s">
        <v>41</v>
      </c>
      <c r="B14" s="30">
        <v>6</v>
      </c>
      <c r="C14" s="11">
        <v>0</v>
      </c>
      <c r="D14" s="28">
        <f t="shared" si="1"/>
        <v>414506</v>
      </c>
      <c r="E14" s="28">
        <v>13491</v>
      </c>
      <c r="F14" s="28">
        <v>24016</v>
      </c>
      <c r="G14" s="28">
        <v>13119</v>
      </c>
      <c r="H14" s="28">
        <v>20998</v>
      </c>
      <c r="I14" s="28">
        <v>52094</v>
      </c>
      <c r="J14" s="28">
        <v>37218</v>
      </c>
      <c r="K14" s="28">
        <v>30494</v>
      </c>
      <c r="L14" s="28">
        <v>98916</v>
      </c>
      <c r="M14" s="28">
        <v>32984</v>
      </c>
      <c r="N14" s="28">
        <v>75666</v>
      </c>
      <c r="O14" s="28">
        <v>7127</v>
      </c>
      <c r="P14" s="28">
        <v>8383</v>
      </c>
      <c r="Q14" s="28">
        <v>403</v>
      </c>
      <c r="R14" s="28">
        <v>112</v>
      </c>
      <c r="S14" s="28">
        <v>1510</v>
      </c>
      <c r="T14" s="11">
        <v>375602</v>
      </c>
      <c r="U14" s="11">
        <v>953122</v>
      </c>
      <c r="V14" s="32">
        <v>6705</v>
      </c>
      <c r="W14" s="12">
        <v>339</v>
      </c>
    </row>
    <row r="15" spans="1:23" ht="24" customHeight="1">
      <c r="A15" s="10" t="s">
        <v>42</v>
      </c>
      <c r="B15" s="30">
        <v>2</v>
      </c>
      <c r="C15" s="22">
        <v>15</v>
      </c>
      <c r="D15" s="28">
        <f t="shared" si="1"/>
        <v>408621</v>
      </c>
      <c r="E15" s="28">
        <v>17993</v>
      </c>
      <c r="F15" s="28">
        <v>24016</v>
      </c>
      <c r="G15" s="28">
        <v>14830</v>
      </c>
      <c r="H15" s="28">
        <v>20682</v>
      </c>
      <c r="I15" s="28">
        <v>48675</v>
      </c>
      <c r="J15" s="28">
        <v>34954</v>
      </c>
      <c r="K15" s="28">
        <v>31993</v>
      </c>
      <c r="L15" s="28">
        <v>97723</v>
      </c>
      <c r="M15" s="28">
        <v>29108</v>
      </c>
      <c r="N15" s="28">
        <v>78743</v>
      </c>
      <c r="O15" s="28">
        <v>5817</v>
      </c>
      <c r="P15" s="28">
        <v>4087</v>
      </c>
      <c r="Q15" s="28">
        <v>392</v>
      </c>
      <c r="R15" s="28">
        <v>102</v>
      </c>
      <c r="S15" s="28">
        <v>1058</v>
      </c>
      <c r="T15" s="11">
        <v>257611</v>
      </c>
      <c r="U15" s="11">
        <v>642013</v>
      </c>
      <c r="V15" s="32">
        <v>4529</v>
      </c>
      <c r="W15" s="12">
        <v>339</v>
      </c>
    </row>
    <row r="16" spans="1:23" ht="24" customHeight="1">
      <c r="A16" s="10" t="s">
        <v>43</v>
      </c>
      <c r="B16" s="30">
        <v>2</v>
      </c>
      <c r="C16" s="11">
        <v>3</v>
      </c>
      <c r="D16" s="28">
        <f t="shared" si="1"/>
        <v>286763</v>
      </c>
      <c r="E16" s="28">
        <v>8825</v>
      </c>
      <c r="F16" s="28">
        <v>15403</v>
      </c>
      <c r="G16" s="28">
        <v>8801</v>
      </c>
      <c r="H16" s="28">
        <v>13617</v>
      </c>
      <c r="I16" s="28">
        <v>32430</v>
      </c>
      <c r="J16" s="28">
        <v>28506</v>
      </c>
      <c r="K16" s="28">
        <v>21479</v>
      </c>
      <c r="L16" s="28">
        <v>65299</v>
      </c>
      <c r="M16" s="28">
        <v>22124</v>
      </c>
      <c r="N16" s="28">
        <v>67280</v>
      </c>
      <c r="O16" s="28">
        <v>1862</v>
      </c>
      <c r="P16" s="28">
        <v>1137</v>
      </c>
      <c r="Q16" s="11">
        <v>187</v>
      </c>
      <c r="R16" s="11">
        <v>71</v>
      </c>
      <c r="S16" s="11">
        <v>577</v>
      </c>
      <c r="T16" s="11">
        <v>147894</v>
      </c>
      <c r="U16" s="11">
        <v>375703</v>
      </c>
      <c r="V16" s="32">
        <v>8426</v>
      </c>
      <c r="W16" s="12">
        <v>339</v>
      </c>
    </row>
    <row r="17" spans="1:23" ht="24" customHeight="1">
      <c r="A17" s="10" t="s">
        <v>44</v>
      </c>
      <c r="B17" s="30">
        <v>4</v>
      </c>
      <c r="C17" s="11">
        <v>1</v>
      </c>
      <c r="D17" s="28">
        <f t="shared" si="1"/>
        <v>266297</v>
      </c>
      <c r="E17" s="28">
        <v>9010</v>
      </c>
      <c r="F17" s="28">
        <v>15322</v>
      </c>
      <c r="G17" s="28">
        <v>10018</v>
      </c>
      <c r="H17" s="28">
        <v>19832</v>
      </c>
      <c r="I17" s="28">
        <v>31228</v>
      </c>
      <c r="J17" s="28">
        <v>23831</v>
      </c>
      <c r="K17" s="28">
        <v>20152</v>
      </c>
      <c r="L17" s="28">
        <v>55107</v>
      </c>
      <c r="M17" s="28">
        <v>19868</v>
      </c>
      <c r="N17" s="28">
        <v>54777</v>
      </c>
      <c r="O17" s="28">
        <v>3514</v>
      </c>
      <c r="P17" s="28">
        <v>3638</v>
      </c>
      <c r="Q17" s="11">
        <v>179</v>
      </c>
      <c r="R17" s="11">
        <v>65</v>
      </c>
      <c r="S17" s="11">
        <v>784</v>
      </c>
      <c r="T17" s="11">
        <v>168597</v>
      </c>
      <c r="U17" s="11">
        <v>466137</v>
      </c>
      <c r="V17" s="32">
        <v>10077</v>
      </c>
      <c r="W17" s="12">
        <v>339</v>
      </c>
    </row>
    <row r="18" spans="1:23" ht="24" customHeight="1">
      <c r="A18" s="10" t="s">
        <v>45</v>
      </c>
      <c r="B18" s="30">
        <v>6</v>
      </c>
      <c r="C18" s="11">
        <v>2</v>
      </c>
      <c r="D18" s="28">
        <f t="shared" si="1"/>
        <v>257044</v>
      </c>
      <c r="E18" s="28">
        <v>9701</v>
      </c>
      <c r="F18" s="28">
        <v>14696</v>
      </c>
      <c r="G18" s="28">
        <v>10263</v>
      </c>
      <c r="H18" s="28">
        <v>14648</v>
      </c>
      <c r="I18" s="28">
        <v>29460</v>
      </c>
      <c r="J18" s="28">
        <v>24259</v>
      </c>
      <c r="K18" s="28">
        <v>20642</v>
      </c>
      <c r="L18" s="28">
        <v>53650</v>
      </c>
      <c r="M18" s="28">
        <v>19044</v>
      </c>
      <c r="N18" s="28">
        <v>52894</v>
      </c>
      <c r="O18" s="28">
        <v>3041</v>
      </c>
      <c r="P18" s="28">
        <v>4746</v>
      </c>
      <c r="Q18" s="11">
        <v>297</v>
      </c>
      <c r="R18" s="11">
        <v>71</v>
      </c>
      <c r="S18" s="11">
        <v>835</v>
      </c>
      <c r="T18" s="11">
        <v>147975</v>
      </c>
      <c r="U18" s="11">
        <v>363802</v>
      </c>
      <c r="V18" s="32">
        <v>2931</v>
      </c>
      <c r="W18" s="12">
        <v>339</v>
      </c>
    </row>
    <row r="19" spans="1:23" ht="24" customHeight="1">
      <c r="A19" s="10" t="s">
        <v>46</v>
      </c>
      <c r="B19" s="30">
        <v>1</v>
      </c>
      <c r="C19" s="11">
        <v>6</v>
      </c>
      <c r="D19" s="28">
        <f t="shared" si="1"/>
        <v>196117</v>
      </c>
      <c r="E19" s="28">
        <v>6430</v>
      </c>
      <c r="F19" s="28">
        <v>10477</v>
      </c>
      <c r="G19" s="28">
        <v>7204</v>
      </c>
      <c r="H19" s="28">
        <v>11497</v>
      </c>
      <c r="I19" s="28">
        <v>22135</v>
      </c>
      <c r="J19" s="28">
        <v>17587</v>
      </c>
      <c r="K19" s="28">
        <v>14545</v>
      </c>
      <c r="L19" s="28">
        <v>43729</v>
      </c>
      <c r="M19" s="28">
        <v>16158</v>
      </c>
      <c r="N19" s="28">
        <v>36198</v>
      </c>
      <c r="O19" s="28">
        <v>2825</v>
      </c>
      <c r="P19" s="28">
        <v>7332</v>
      </c>
      <c r="Q19" s="11">
        <v>255</v>
      </c>
      <c r="R19" s="11">
        <v>101</v>
      </c>
      <c r="S19" s="11">
        <v>637</v>
      </c>
      <c r="T19" s="11">
        <v>160393</v>
      </c>
      <c r="U19" s="11">
        <v>394282</v>
      </c>
      <c r="V19" s="32">
        <v>1738</v>
      </c>
      <c r="W19" s="12">
        <v>339</v>
      </c>
    </row>
    <row r="20" spans="1:23" ht="24" customHeight="1">
      <c r="A20" s="10" t="s">
        <v>47</v>
      </c>
      <c r="B20" s="30">
        <v>1</v>
      </c>
      <c r="C20" s="11">
        <v>1</v>
      </c>
      <c r="D20" s="28">
        <f t="shared" si="1"/>
        <v>117418</v>
      </c>
      <c r="E20" s="28">
        <v>4022</v>
      </c>
      <c r="F20" s="28">
        <v>5217</v>
      </c>
      <c r="G20" s="28">
        <v>3548</v>
      </c>
      <c r="H20" s="28">
        <v>5606</v>
      </c>
      <c r="I20" s="28">
        <v>11309</v>
      </c>
      <c r="J20" s="28">
        <v>10378</v>
      </c>
      <c r="K20" s="28">
        <v>9337</v>
      </c>
      <c r="L20" s="28">
        <v>24052</v>
      </c>
      <c r="M20" s="28">
        <v>10234</v>
      </c>
      <c r="N20" s="28">
        <v>30365</v>
      </c>
      <c r="O20" s="28">
        <v>1196</v>
      </c>
      <c r="P20" s="28">
        <v>2154</v>
      </c>
      <c r="Q20" s="11">
        <v>78</v>
      </c>
      <c r="R20" s="11">
        <v>17</v>
      </c>
      <c r="S20" s="11">
        <v>266</v>
      </c>
      <c r="T20" s="11">
        <v>67665</v>
      </c>
      <c r="U20" s="11">
        <v>173318</v>
      </c>
      <c r="V20" s="32">
        <v>650</v>
      </c>
      <c r="W20" s="12">
        <v>339</v>
      </c>
    </row>
    <row r="21" spans="1:23" ht="24" customHeight="1">
      <c r="A21" s="10" t="s">
        <v>48</v>
      </c>
      <c r="B21" s="30">
        <v>1</v>
      </c>
      <c r="C21" s="11">
        <v>0</v>
      </c>
      <c r="D21" s="28">
        <f t="shared" si="1"/>
        <v>114946</v>
      </c>
      <c r="E21" s="28">
        <v>3485</v>
      </c>
      <c r="F21" s="28">
        <v>5210</v>
      </c>
      <c r="G21" s="28">
        <v>3199</v>
      </c>
      <c r="H21" s="28">
        <v>5001</v>
      </c>
      <c r="I21" s="28">
        <v>13216</v>
      </c>
      <c r="J21" s="28">
        <v>11309</v>
      </c>
      <c r="K21" s="28">
        <v>8739</v>
      </c>
      <c r="L21" s="28">
        <v>25976</v>
      </c>
      <c r="M21" s="28">
        <v>8283</v>
      </c>
      <c r="N21" s="28">
        <v>25920</v>
      </c>
      <c r="O21" s="28">
        <v>1914</v>
      </c>
      <c r="P21" s="28">
        <v>2694</v>
      </c>
      <c r="Q21" s="11">
        <v>51</v>
      </c>
      <c r="R21" s="11">
        <v>11</v>
      </c>
      <c r="S21" s="11">
        <v>272</v>
      </c>
      <c r="T21" s="11">
        <v>67641</v>
      </c>
      <c r="U21" s="11">
        <v>174599</v>
      </c>
      <c r="V21" s="32">
        <v>311</v>
      </c>
      <c r="W21" s="12">
        <v>339</v>
      </c>
    </row>
    <row r="22" spans="1:23" ht="24" customHeight="1">
      <c r="A22" s="10" t="s">
        <v>49</v>
      </c>
      <c r="B22" s="30">
        <v>3</v>
      </c>
      <c r="C22" s="11">
        <v>0</v>
      </c>
      <c r="D22" s="28">
        <f t="shared" si="1"/>
        <v>239204</v>
      </c>
      <c r="E22" s="28">
        <v>7138</v>
      </c>
      <c r="F22" s="28">
        <v>10626</v>
      </c>
      <c r="G22" s="28">
        <v>6360</v>
      </c>
      <c r="H22" s="28">
        <v>12224</v>
      </c>
      <c r="I22" s="28">
        <v>28677</v>
      </c>
      <c r="J22" s="28">
        <v>21258</v>
      </c>
      <c r="K22" s="28">
        <v>21430</v>
      </c>
      <c r="L22" s="28">
        <v>54099</v>
      </c>
      <c r="M22" s="28">
        <v>18158</v>
      </c>
      <c r="N22" s="28">
        <v>55805</v>
      </c>
      <c r="O22" s="28">
        <v>1160</v>
      </c>
      <c r="P22" s="28">
        <v>2269</v>
      </c>
      <c r="Q22" s="11">
        <v>306</v>
      </c>
      <c r="R22" s="11">
        <v>50</v>
      </c>
      <c r="S22" s="11">
        <v>424</v>
      </c>
      <c r="T22" s="11">
        <v>155655</v>
      </c>
      <c r="U22" s="11">
        <v>481209</v>
      </c>
      <c r="V22" s="32">
        <v>1996</v>
      </c>
      <c r="W22" s="12">
        <v>339</v>
      </c>
    </row>
    <row r="23" spans="1:23" ht="24" customHeight="1">
      <c r="A23" s="10" t="s">
        <v>50</v>
      </c>
      <c r="B23" s="30">
        <v>1</v>
      </c>
      <c r="C23" s="11">
        <v>1</v>
      </c>
      <c r="D23" s="28">
        <f t="shared" si="1"/>
        <v>70705</v>
      </c>
      <c r="E23" s="28">
        <v>2933</v>
      </c>
      <c r="F23" s="28">
        <v>3350</v>
      </c>
      <c r="G23" s="28">
        <v>2244</v>
      </c>
      <c r="H23" s="28">
        <v>3790</v>
      </c>
      <c r="I23" s="28">
        <v>7612</v>
      </c>
      <c r="J23" s="28">
        <v>5810</v>
      </c>
      <c r="K23" s="28">
        <v>5959</v>
      </c>
      <c r="L23" s="28">
        <v>14637</v>
      </c>
      <c r="M23" s="28">
        <v>5155</v>
      </c>
      <c r="N23" s="28">
        <v>15572</v>
      </c>
      <c r="O23" s="28">
        <v>1058</v>
      </c>
      <c r="P23" s="28">
        <v>2585</v>
      </c>
      <c r="Q23" s="11">
        <v>60</v>
      </c>
      <c r="R23" s="11">
        <v>19</v>
      </c>
      <c r="S23" s="11">
        <v>129</v>
      </c>
      <c r="T23" s="11">
        <v>28613</v>
      </c>
      <c r="U23" s="11">
        <v>65766</v>
      </c>
      <c r="V23" s="32">
        <v>320</v>
      </c>
      <c r="W23" s="12">
        <v>339</v>
      </c>
    </row>
    <row r="24" spans="1:23" ht="24" customHeight="1">
      <c r="A24" s="10" t="s">
        <v>51</v>
      </c>
      <c r="B24" s="30">
        <v>3</v>
      </c>
      <c r="C24" s="11">
        <v>2</v>
      </c>
      <c r="D24" s="28">
        <f t="shared" si="1"/>
        <v>254798</v>
      </c>
      <c r="E24" s="28">
        <v>8326</v>
      </c>
      <c r="F24" s="28">
        <v>12539</v>
      </c>
      <c r="G24" s="28">
        <v>7579</v>
      </c>
      <c r="H24" s="28">
        <v>12011</v>
      </c>
      <c r="I24" s="28">
        <v>30453</v>
      </c>
      <c r="J24" s="28">
        <v>24613</v>
      </c>
      <c r="K24" s="28">
        <v>18345</v>
      </c>
      <c r="L24" s="28">
        <v>59662</v>
      </c>
      <c r="M24" s="28">
        <v>24354</v>
      </c>
      <c r="N24" s="28">
        <v>53057</v>
      </c>
      <c r="O24" s="28">
        <v>1823</v>
      </c>
      <c r="P24" s="28">
        <v>2036</v>
      </c>
      <c r="Q24" s="11">
        <v>167</v>
      </c>
      <c r="R24" s="11">
        <v>57</v>
      </c>
      <c r="S24" s="11">
        <v>423</v>
      </c>
      <c r="T24" s="11">
        <v>170499</v>
      </c>
      <c r="U24" s="11">
        <v>304515</v>
      </c>
      <c r="V24" s="32">
        <v>2177</v>
      </c>
      <c r="W24" s="12">
        <v>339</v>
      </c>
    </row>
    <row r="25" spans="1:23" ht="24" customHeight="1">
      <c r="A25" s="10" t="s">
        <v>52</v>
      </c>
      <c r="B25" s="30">
        <v>2</v>
      </c>
      <c r="C25" s="11">
        <v>1</v>
      </c>
      <c r="D25" s="28">
        <f t="shared" si="1"/>
        <v>165364</v>
      </c>
      <c r="E25" s="28">
        <v>6562</v>
      </c>
      <c r="F25" s="28">
        <v>8747</v>
      </c>
      <c r="G25" s="28">
        <v>6055</v>
      </c>
      <c r="H25" s="28">
        <v>9779</v>
      </c>
      <c r="I25" s="28">
        <v>20477</v>
      </c>
      <c r="J25" s="28">
        <v>16194</v>
      </c>
      <c r="K25" s="28">
        <v>14223</v>
      </c>
      <c r="L25" s="28">
        <v>30942</v>
      </c>
      <c r="M25" s="28">
        <v>17901</v>
      </c>
      <c r="N25" s="28">
        <v>30725</v>
      </c>
      <c r="O25" s="28">
        <v>1274</v>
      </c>
      <c r="P25" s="28">
        <v>2485</v>
      </c>
      <c r="Q25" s="11">
        <v>523</v>
      </c>
      <c r="R25" s="11">
        <v>36</v>
      </c>
      <c r="S25" s="11">
        <v>798</v>
      </c>
      <c r="T25" s="11">
        <v>83594</v>
      </c>
      <c r="U25" s="11">
        <v>194926</v>
      </c>
      <c r="V25" s="32">
        <v>1303</v>
      </c>
      <c r="W25" s="12">
        <v>339</v>
      </c>
    </row>
    <row r="26" spans="1:23" ht="24" customHeight="1">
      <c r="A26" s="10" t="s">
        <v>53</v>
      </c>
      <c r="B26" s="30">
        <v>1</v>
      </c>
      <c r="C26" s="11">
        <v>0</v>
      </c>
      <c r="D26" s="28">
        <f t="shared" si="1"/>
        <v>139127</v>
      </c>
      <c r="E26" s="28">
        <v>4334</v>
      </c>
      <c r="F26" s="28">
        <v>7479</v>
      </c>
      <c r="G26" s="28">
        <v>5050</v>
      </c>
      <c r="H26" s="28">
        <v>8464</v>
      </c>
      <c r="I26" s="28">
        <v>16510</v>
      </c>
      <c r="J26" s="28">
        <v>14172</v>
      </c>
      <c r="K26" s="28">
        <v>10230</v>
      </c>
      <c r="L26" s="28">
        <v>32132</v>
      </c>
      <c r="M26" s="28">
        <v>9884</v>
      </c>
      <c r="N26" s="28">
        <v>27684</v>
      </c>
      <c r="O26" s="28">
        <v>1679</v>
      </c>
      <c r="P26" s="28">
        <v>1509</v>
      </c>
      <c r="Q26" s="11">
        <v>93</v>
      </c>
      <c r="R26" s="11">
        <v>9</v>
      </c>
      <c r="S26" s="11">
        <v>162</v>
      </c>
      <c r="T26" s="11">
        <v>61678</v>
      </c>
      <c r="U26" s="11">
        <v>186140</v>
      </c>
      <c r="V26" s="32">
        <v>706</v>
      </c>
      <c r="W26" s="12">
        <v>339</v>
      </c>
    </row>
    <row r="27" spans="1:23" ht="24" customHeight="1">
      <c r="A27" s="10" t="s">
        <v>54</v>
      </c>
      <c r="B27" s="30">
        <v>1</v>
      </c>
      <c r="C27" s="11">
        <v>0</v>
      </c>
      <c r="D27" s="28">
        <f t="shared" si="1"/>
        <v>72482</v>
      </c>
      <c r="E27" s="28">
        <v>2527</v>
      </c>
      <c r="F27" s="28">
        <v>3357</v>
      </c>
      <c r="G27" s="28">
        <v>2320</v>
      </c>
      <c r="H27" s="28">
        <v>3657</v>
      </c>
      <c r="I27" s="28">
        <v>9506</v>
      </c>
      <c r="J27" s="28">
        <v>7816</v>
      </c>
      <c r="K27" s="28">
        <v>6406</v>
      </c>
      <c r="L27" s="28">
        <v>16447</v>
      </c>
      <c r="M27" s="28">
        <v>5368</v>
      </c>
      <c r="N27" s="28">
        <v>12170</v>
      </c>
      <c r="O27" s="28">
        <v>1184</v>
      </c>
      <c r="P27" s="28">
        <v>1724</v>
      </c>
      <c r="Q27" s="11">
        <v>50</v>
      </c>
      <c r="R27" s="11">
        <v>15</v>
      </c>
      <c r="S27" s="11">
        <v>34</v>
      </c>
      <c r="T27" s="11">
        <v>28150</v>
      </c>
      <c r="U27" s="11">
        <v>60009</v>
      </c>
      <c r="V27" s="32">
        <v>42</v>
      </c>
      <c r="W27" s="12">
        <v>339</v>
      </c>
    </row>
    <row r="28" spans="1:23" ht="24" customHeight="1">
      <c r="A28" s="10" t="s">
        <v>55</v>
      </c>
      <c r="B28" s="30">
        <v>1</v>
      </c>
      <c r="C28" s="11">
        <v>0</v>
      </c>
      <c r="D28" s="28">
        <f t="shared" si="1"/>
        <v>56281</v>
      </c>
      <c r="E28" s="28">
        <v>1631</v>
      </c>
      <c r="F28" s="28">
        <v>2484</v>
      </c>
      <c r="G28" s="28">
        <v>2344</v>
      </c>
      <c r="H28" s="28">
        <v>3052</v>
      </c>
      <c r="I28" s="28">
        <v>6524</v>
      </c>
      <c r="J28" s="28">
        <v>5756</v>
      </c>
      <c r="K28" s="28">
        <v>4745</v>
      </c>
      <c r="L28" s="28">
        <v>11889</v>
      </c>
      <c r="M28" s="28">
        <v>4614</v>
      </c>
      <c r="N28" s="28">
        <v>11732</v>
      </c>
      <c r="O28" s="28">
        <v>96</v>
      </c>
      <c r="P28" s="28">
        <v>1414</v>
      </c>
      <c r="Q28" s="11">
        <v>35</v>
      </c>
      <c r="R28" s="11">
        <v>8</v>
      </c>
      <c r="S28" s="11">
        <v>50</v>
      </c>
      <c r="T28" s="11">
        <v>10852</v>
      </c>
      <c r="U28" s="11">
        <v>16621</v>
      </c>
      <c r="V28" s="32">
        <v>31</v>
      </c>
      <c r="W28" s="12">
        <v>339</v>
      </c>
    </row>
    <row r="29" spans="1:23" ht="24" customHeight="1">
      <c r="A29" s="10" t="s">
        <v>56</v>
      </c>
      <c r="B29" s="30">
        <v>1</v>
      </c>
      <c r="C29" s="11">
        <v>0</v>
      </c>
      <c r="D29" s="28">
        <f t="shared" si="1"/>
        <v>36064</v>
      </c>
      <c r="E29" s="28">
        <v>1548</v>
      </c>
      <c r="F29" s="28">
        <v>2019</v>
      </c>
      <c r="G29" s="28">
        <v>1682</v>
      </c>
      <c r="H29" s="28">
        <v>2332</v>
      </c>
      <c r="I29" s="28">
        <v>4319</v>
      </c>
      <c r="J29" s="28">
        <v>2967</v>
      </c>
      <c r="K29" s="28">
        <v>3324</v>
      </c>
      <c r="L29" s="28">
        <v>5810</v>
      </c>
      <c r="M29" s="28">
        <v>3048</v>
      </c>
      <c r="N29" s="28">
        <v>7003</v>
      </c>
      <c r="O29" s="28">
        <v>633</v>
      </c>
      <c r="P29" s="28">
        <v>1379</v>
      </c>
      <c r="Q29" s="11">
        <v>28</v>
      </c>
      <c r="R29" s="11">
        <v>4</v>
      </c>
      <c r="S29" s="11">
        <v>20</v>
      </c>
      <c r="T29" s="11">
        <v>10218</v>
      </c>
      <c r="U29" s="11">
        <v>16528</v>
      </c>
      <c r="V29" s="32">
        <v>17</v>
      </c>
      <c r="W29" s="12">
        <v>339</v>
      </c>
    </row>
    <row r="30" spans="1:23" ht="24" customHeight="1">
      <c r="A30" s="10" t="s">
        <v>57</v>
      </c>
      <c r="B30" s="30">
        <v>1</v>
      </c>
      <c r="C30" s="11">
        <v>0</v>
      </c>
      <c r="D30" s="28">
        <f t="shared" si="1"/>
        <v>75507</v>
      </c>
      <c r="E30" s="28">
        <v>2630</v>
      </c>
      <c r="F30" s="28">
        <v>4091</v>
      </c>
      <c r="G30" s="28">
        <v>2119</v>
      </c>
      <c r="H30" s="28">
        <v>3913</v>
      </c>
      <c r="I30" s="28">
        <v>10088</v>
      </c>
      <c r="J30" s="28">
        <v>7966</v>
      </c>
      <c r="K30" s="28">
        <v>6124</v>
      </c>
      <c r="L30" s="28">
        <v>16888</v>
      </c>
      <c r="M30" s="28">
        <v>5161</v>
      </c>
      <c r="N30" s="28">
        <v>15781</v>
      </c>
      <c r="O30" s="28">
        <v>391</v>
      </c>
      <c r="P30" s="28">
        <v>355</v>
      </c>
      <c r="Q30" s="11">
        <v>48</v>
      </c>
      <c r="R30" s="11">
        <v>10</v>
      </c>
      <c r="S30" s="11">
        <v>92</v>
      </c>
      <c r="T30" s="11">
        <v>26043</v>
      </c>
      <c r="U30" s="11">
        <v>57345</v>
      </c>
      <c r="V30" s="32">
        <v>1045</v>
      </c>
      <c r="W30" s="12">
        <v>339</v>
      </c>
    </row>
    <row r="31" spans="1:23" ht="24" customHeight="1">
      <c r="A31" s="10" t="s">
        <v>58</v>
      </c>
      <c r="B31" s="30">
        <v>1</v>
      </c>
      <c r="C31" s="11">
        <v>0</v>
      </c>
      <c r="D31" s="28">
        <f t="shared" si="1"/>
        <v>43568</v>
      </c>
      <c r="E31" s="28">
        <v>997</v>
      </c>
      <c r="F31" s="28">
        <v>1793</v>
      </c>
      <c r="G31" s="28">
        <v>1454</v>
      </c>
      <c r="H31" s="28">
        <v>2042</v>
      </c>
      <c r="I31" s="28">
        <v>5169</v>
      </c>
      <c r="J31" s="28">
        <v>4530</v>
      </c>
      <c r="K31" s="28">
        <v>3766</v>
      </c>
      <c r="L31" s="28">
        <v>9405</v>
      </c>
      <c r="M31" s="28">
        <v>3774</v>
      </c>
      <c r="N31" s="28">
        <v>9586</v>
      </c>
      <c r="O31" s="28">
        <v>402</v>
      </c>
      <c r="P31" s="28">
        <v>650</v>
      </c>
      <c r="Q31" s="11">
        <v>28</v>
      </c>
      <c r="R31" s="11">
        <v>8</v>
      </c>
      <c r="S31" s="11">
        <v>98</v>
      </c>
      <c r="T31" s="11">
        <v>10222</v>
      </c>
      <c r="U31" s="11">
        <v>16830</v>
      </c>
      <c r="V31" s="32">
        <v>152</v>
      </c>
      <c r="W31" s="12">
        <v>339</v>
      </c>
    </row>
    <row r="32" spans="1:23" ht="24" customHeight="1">
      <c r="A32" s="10" t="s">
        <v>59</v>
      </c>
      <c r="B32" s="30">
        <v>1</v>
      </c>
      <c r="C32" s="11">
        <v>0</v>
      </c>
      <c r="D32" s="28">
        <f t="shared" si="1"/>
        <v>75293</v>
      </c>
      <c r="E32" s="28">
        <v>1866</v>
      </c>
      <c r="F32" s="28">
        <v>3467</v>
      </c>
      <c r="G32" s="28">
        <v>2396</v>
      </c>
      <c r="H32" s="28">
        <v>3428</v>
      </c>
      <c r="I32" s="28">
        <v>8747</v>
      </c>
      <c r="J32" s="28">
        <v>6700</v>
      </c>
      <c r="K32" s="28">
        <v>5322</v>
      </c>
      <c r="L32" s="28">
        <v>15667</v>
      </c>
      <c r="M32" s="28">
        <v>7940</v>
      </c>
      <c r="N32" s="28">
        <v>16489</v>
      </c>
      <c r="O32" s="28">
        <v>495</v>
      </c>
      <c r="P32" s="28">
        <v>2776</v>
      </c>
      <c r="Q32" s="11">
        <v>55</v>
      </c>
      <c r="R32" s="11">
        <v>12</v>
      </c>
      <c r="S32" s="11">
        <v>200</v>
      </c>
      <c r="T32" s="11">
        <v>33744</v>
      </c>
      <c r="U32" s="11">
        <v>77103</v>
      </c>
      <c r="V32" s="32">
        <v>310</v>
      </c>
      <c r="W32" s="12">
        <v>339</v>
      </c>
    </row>
    <row r="33" spans="1:23" ht="24" customHeight="1">
      <c r="A33" s="10" t="s">
        <v>60</v>
      </c>
      <c r="B33" s="30">
        <v>1</v>
      </c>
      <c r="C33" s="11">
        <v>0</v>
      </c>
      <c r="D33" s="28">
        <f t="shared" si="1"/>
        <v>37600</v>
      </c>
      <c r="E33" s="28">
        <v>945</v>
      </c>
      <c r="F33" s="28">
        <v>1709</v>
      </c>
      <c r="G33" s="28">
        <v>1053</v>
      </c>
      <c r="H33" s="28">
        <v>2339</v>
      </c>
      <c r="I33" s="28">
        <v>4363</v>
      </c>
      <c r="J33" s="28">
        <v>3672</v>
      </c>
      <c r="K33" s="28">
        <v>3194</v>
      </c>
      <c r="L33" s="28">
        <v>8051</v>
      </c>
      <c r="M33" s="28">
        <v>2947</v>
      </c>
      <c r="N33" s="28">
        <v>8069</v>
      </c>
      <c r="O33" s="28">
        <v>308</v>
      </c>
      <c r="P33" s="28">
        <v>950</v>
      </c>
      <c r="Q33" s="11">
        <v>35</v>
      </c>
      <c r="R33" s="11">
        <v>5</v>
      </c>
      <c r="S33" s="11">
        <v>33</v>
      </c>
      <c r="T33" s="11">
        <v>12062</v>
      </c>
      <c r="U33" s="11">
        <v>17412</v>
      </c>
      <c r="V33" s="32">
        <v>229</v>
      </c>
      <c r="W33" s="12">
        <v>339</v>
      </c>
    </row>
    <row r="34" spans="1:23" ht="24" customHeight="1">
      <c r="A34" s="10" t="s">
        <v>61</v>
      </c>
      <c r="B34" s="30">
        <v>1</v>
      </c>
      <c r="C34" s="11">
        <v>0</v>
      </c>
      <c r="D34" s="28">
        <f t="shared" si="1"/>
        <v>53749</v>
      </c>
      <c r="E34" s="28">
        <v>1669</v>
      </c>
      <c r="F34" s="28">
        <v>2563</v>
      </c>
      <c r="G34" s="28">
        <v>1922</v>
      </c>
      <c r="H34" s="28">
        <v>2568</v>
      </c>
      <c r="I34" s="28">
        <v>6019</v>
      </c>
      <c r="J34" s="28">
        <v>4684</v>
      </c>
      <c r="K34" s="28">
        <v>5111</v>
      </c>
      <c r="L34" s="28">
        <v>12295</v>
      </c>
      <c r="M34" s="28">
        <v>3414</v>
      </c>
      <c r="N34" s="28">
        <v>11648</v>
      </c>
      <c r="O34" s="28">
        <v>497</v>
      </c>
      <c r="P34" s="28">
        <v>1359</v>
      </c>
      <c r="Q34" s="11">
        <v>32</v>
      </c>
      <c r="R34" s="11">
        <v>6</v>
      </c>
      <c r="S34" s="11">
        <v>106</v>
      </c>
      <c r="T34" s="11">
        <v>12299</v>
      </c>
      <c r="U34" s="11">
        <v>20403</v>
      </c>
      <c r="V34" s="32">
        <v>302</v>
      </c>
      <c r="W34" s="12">
        <v>339</v>
      </c>
    </row>
    <row r="35" spans="1:23" ht="24" customHeight="1">
      <c r="A35" s="10" t="s">
        <v>62</v>
      </c>
      <c r="B35" s="30">
        <v>1</v>
      </c>
      <c r="C35" s="11">
        <v>0</v>
      </c>
      <c r="D35" s="28">
        <f t="shared" si="1"/>
        <v>37558</v>
      </c>
      <c r="E35" s="28">
        <v>1075</v>
      </c>
      <c r="F35" s="28">
        <v>2442</v>
      </c>
      <c r="G35" s="28">
        <v>1527</v>
      </c>
      <c r="H35" s="28">
        <v>1848</v>
      </c>
      <c r="I35" s="28">
        <v>5850</v>
      </c>
      <c r="J35" s="28">
        <v>4057</v>
      </c>
      <c r="K35" s="28">
        <v>3053</v>
      </c>
      <c r="L35" s="28">
        <v>7773</v>
      </c>
      <c r="M35" s="28">
        <v>2541</v>
      </c>
      <c r="N35" s="28">
        <v>6332</v>
      </c>
      <c r="O35" s="28">
        <v>251</v>
      </c>
      <c r="P35" s="28">
        <v>809</v>
      </c>
      <c r="Q35" s="28">
        <v>30</v>
      </c>
      <c r="R35" s="28">
        <v>4</v>
      </c>
      <c r="S35" s="28">
        <v>100</v>
      </c>
      <c r="T35" s="11">
        <v>9899</v>
      </c>
      <c r="U35" s="11">
        <v>21256</v>
      </c>
      <c r="V35" s="32">
        <v>1057</v>
      </c>
      <c r="W35" s="12">
        <v>339</v>
      </c>
    </row>
    <row r="36" spans="1:23" ht="24" customHeight="1">
      <c r="A36" s="10" t="s">
        <v>63</v>
      </c>
      <c r="B36" s="30">
        <v>1</v>
      </c>
      <c r="C36" s="11">
        <v>0</v>
      </c>
      <c r="D36" s="28">
        <f t="shared" si="1"/>
        <v>71252</v>
      </c>
      <c r="E36" s="28">
        <v>2599</v>
      </c>
      <c r="F36" s="28">
        <v>3202</v>
      </c>
      <c r="G36" s="28">
        <v>2462</v>
      </c>
      <c r="H36" s="28">
        <v>3802</v>
      </c>
      <c r="I36" s="28">
        <v>7293</v>
      </c>
      <c r="J36" s="28">
        <v>6981</v>
      </c>
      <c r="K36" s="28">
        <v>5979</v>
      </c>
      <c r="L36" s="28">
        <v>14546</v>
      </c>
      <c r="M36" s="28">
        <v>4824</v>
      </c>
      <c r="N36" s="28">
        <v>13934</v>
      </c>
      <c r="O36" s="28">
        <v>492</v>
      </c>
      <c r="P36" s="28">
        <v>5138</v>
      </c>
      <c r="Q36" s="11">
        <v>59</v>
      </c>
      <c r="R36" s="11">
        <v>11</v>
      </c>
      <c r="S36" s="11">
        <v>100</v>
      </c>
      <c r="T36" s="11">
        <v>20391</v>
      </c>
      <c r="U36" s="11">
        <v>44664</v>
      </c>
      <c r="V36" s="32">
        <v>408</v>
      </c>
      <c r="W36" s="12">
        <v>339</v>
      </c>
    </row>
    <row r="37" spans="1:23" ht="24" customHeight="1">
      <c r="A37" s="10" t="s">
        <v>64</v>
      </c>
      <c r="B37" s="30">
        <v>1</v>
      </c>
      <c r="C37" s="11">
        <v>0</v>
      </c>
      <c r="D37" s="28">
        <f t="shared" si="1"/>
        <v>74711</v>
      </c>
      <c r="E37" s="28">
        <v>2853</v>
      </c>
      <c r="F37" s="28">
        <v>4170</v>
      </c>
      <c r="G37" s="28">
        <v>2840</v>
      </c>
      <c r="H37" s="28">
        <v>4187</v>
      </c>
      <c r="I37" s="28">
        <v>7923</v>
      </c>
      <c r="J37" s="28">
        <v>7714</v>
      </c>
      <c r="K37" s="28">
        <v>7443</v>
      </c>
      <c r="L37" s="28">
        <v>19628</v>
      </c>
      <c r="M37" s="28">
        <v>5634</v>
      </c>
      <c r="N37" s="28">
        <v>10246</v>
      </c>
      <c r="O37" s="28">
        <v>1231</v>
      </c>
      <c r="P37" s="28">
        <v>842</v>
      </c>
      <c r="Q37" s="11">
        <v>51</v>
      </c>
      <c r="R37" s="11">
        <v>21</v>
      </c>
      <c r="S37" s="11">
        <v>88</v>
      </c>
      <c r="T37" s="11">
        <v>23432</v>
      </c>
      <c r="U37" s="11">
        <v>56301</v>
      </c>
      <c r="V37" s="32">
        <v>539</v>
      </c>
      <c r="W37" s="12">
        <v>339</v>
      </c>
    </row>
    <row r="38" spans="1:23" ht="24" customHeight="1">
      <c r="A38" s="14" t="s">
        <v>65</v>
      </c>
      <c r="B38" s="30">
        <v>1</v>
      </c>
      <c r="C38" s="11">
        <v>0</v>
      </c>
      <c r="D38" s="28">
        <f t="shared" si="1"/>
        <v>25561</v>
      </c>
      <c r="E38" s="28">
        <v>666</v>
      </c>
      <c r="F38" s="28">
        <v>1455</v>
      </c>
      <c r="G38" s="28">
        <v>953</v>
      </c>
      <c r="H38" s="28">
        <v>1240</v>
      </c>
      <c r="I38" s="28">
        <v>3836</v>
      </c>
      <c r="J38" s="28">
        <v>2738</v>
      </c>
      <c r="K38" s="28">
        <v>2813</v>
      </c>
      <c r="L38" s="28">
        <v>4730</v>
      </c>
      <c r="M38" s="28">
        <v>2028</v>
      </c>
      <c r="N38" s="28">
        <v>4808</v>
      </c>
      <c r="O38" s="28">
        <v>68</v>
      </c>
      <c r="P38" s="28">
        <v>226</v>
      </c>
      <c r="Q38" s="11">
        <v>30</v>
      </c>
      <c r="R38" s="11">
        <v>4</v>
      </c>
      <c r="S38" s="11">
        <v>32</v>
      </c>
      <c r="T38" s="11">
        <v>4691</v>
      </c>
      <c r="U38" s="11">
        <v>5660</v>
      </c>
      <c r="V38" s="32">
        <v>302</v>
      </c>
      <c r="W38" s="12">
        <v>188</v>
      </c>
    </row>
    <row r="39" spans="1:23" ht="24" customHeight="1">
      <c r="A39" s="15"/>
      <c r="B39" s="35"/>
      <c r="C39" s="16"/>
      <c r="D39" s="16"/>
      <c r="E39" s="16"/>
      <c r="F39" s="16"/>
      <c r="G39" s="16"/>
      <c r="H39" s="16"/>
      <c r="I39" s="17"/>
      <c r="J39" s="16"/>
      <c r="K39" s="16"/>
      <c r="L39" s="16"/>
      <c r="M39" s="16"/>
      <c r="N39" s="16"/>
      <c r="O39" s="16"/>
      <c r="P39" s="16"/>
      <c r="Q39" s="16"/>
      <c r="R39" s="16"/>
      <c r="S39" s="36" t="s">
        <v>88</v>
      </c>
      <c r="T39" s="36"/>
      <c r="U39" s="36"/>
      <c r="V39" s="36"/>
      <c r="W39" s="36"/>
    </row>
    <row r="40" spans="1:23" ht="13.5" customHeight="1">
      <c r="A40" s="18" t="s">
        <v>66</v>
      </c>
      <c r="F40" s="19" t="s">
        <v>67</v>
      </c>
      <c r="K40" s="20" t="s">
        <v>68</v>
      </c>
      <c r="P40" s="20"/>
      <c r="Q40" s="20" t="s">
        <v>69</v>
      </c>
      <c r="R40" s="20"/>
      <c r="U40" s="19"/>
      <c r="V40" s="33"/>
      <c r="W40" s="21"/>
    </row>
    <row r="41" spans="5:11" ht="13.5" customHeight="1">
      <c r="E41" s="20"/>
      <c r="K41" s="20" t="s">
        <v>70</v>
      </c>
    </row>
    <row r="42" ht="13.5" customHeight="1"/>
    <row r="43" ht="13.5" customHeight="1">
      <c r="A43" s="20" t="s">
        <v>71</v>
      </c>
    </row>
    <row r="44" ht="13.5" customHeight="1">
      <c r="A44" s="20" t="s">
        <v>72</v>
      </c>
    </row>
  </sheetData>
  <sheetProtection/>
  <mergeCells count="22">
    <mergeCell ref="A2:C2"/>
    <mergeCell ref="R2:S2"/>
    <mergeCell ref="T2:W2"/>
    <mergeCell ref="A3:C3"/>
    <mergeCell ref="R3:S3"/>
    <mergeCell ref="T3:W3"/>
    <mergeCell ref="S39:W39"/>
    <mergeCell ref="A4:W4"/>
    <mergeCell ref="A5:W5"/>
    <mergeCell ref="A6:A8"/>
    <mergeCell ref="B6:B8"/>
    <mergeCell ref="C6:C8"/>
    <mergeCell ref="D6:R6"/>
    <mergeCell ref="S6:S8"/>
    <mergeCell ref="T6:T8"/>
    <mergeCell ref="U6:U8"/>
    <mergeCell ref="V6:V8"/>
    <mergeCell ref="W6:W8"/>
    <mergeCell ref="D7:O7"/>
    <mergeCell ref="P7:P8"/>
    <mergeCell ref="Q7:Q8"/>
    <mergeCell ref="R7:R8"/>
  </mergeCells>
  <printOptions/>
  <pageMargins left="0.7086614173228347" right="0.7086614173228347" top="0.5511811023622047" bottom="0.5511811023622047"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W15"/>
  <sheetViews>
    <sheetView zoomScalePageLayoutView="0" workbookViewId="0" topLeftCell="A1">
      <selection activeCell="G17" sqref="G17"/>
    </sheetView>
  </sheetViews>
  <sheetFormatPr defaultColWidth="10.00390625" defaultRowHeight="15.75"/>
  <cols>
    <col min="1" max="1" width="8.25390625" style="1" customWidth="1"/>
    <col min="2" max="2" width="4.50390625" style="1" customWidth="1"/>
    <col min="3" max="3" width="4.25390625" style="1" customWidth="1"/>
    <col min="4" max="4" width="6.125" style="1" customWidth="1"/>
    <col min="5" max="22" width="5.625" style="1" customWidth="1"/>
    <col min="23" max="23" width="7.00390625" style="1" customWidth="1"/>
    <col min="24" max="16384" width="10.00390625" style="1" customWidth="1"/>
  </cols>
  <sheetData>
    <row r="1" spans="1:23" s="5" customFormat="1" ht="20.25">
      <c r="A1" s="66" t="s">
        <v>73</v>
      </c>
      <c r="B1" s="67"/>
      <c r="C1" s="67"/>
      <c r="D1" s="67"/>
      <c r="E1" s="67"/>
      <c r="F1" s="67"/>
      <c r="G1" s="67"/>
      <c r="H1" s="67"/>
      <c r="I1" s="67"/>
      <c r="J1" s="67"/>
      <c r="K1" s="67"/>
      <c r="L1" s="67"/>
      <c r="M1" s="67"/>
      <c r="N1" s="67"/>
      <c r="O1" s="67"/>
      <c r="P1" s="67"/>
      <c r="Q1" s="67"/>
      <c r="R1" s="67"/>
      <c r="S1" s="67"/>
      <c r="T1" s="67"/>
      <c r="U1" s="67"/>
      <c r="V1" s="67"/>
      <c r="W1" s="67"/>
    </row>
    <row r="2" spans="1:23" ht="16.5">
      <c r="A2" s="23" t="s">
        <v>74</v>
      </c>
      <c r="B2" s="24"/>
      <c r="C2" s="24"/>
      <c r="D2" s="24"/>
      <c r="E2" s="24"/>
      <c r="F2" s="24"/>
      <c r="G2" s="24"/>
      <c r="H2" s="24"/>
      <c r="I2" s="24"/>
      <c r="J2" s="24"/>
      <c r="K2" s="24"/>
      <c r="L2" s="24"/>
      <c r="M2" s="24"/>
      <c r="N2" s="24"/>
      <c r="O2" s="24"/>
      <c r="P2" s="24"/>
      <c r="Q2" s="24"/>
      <c r="R2" s="24"/>
      <c r="S2" s="24"/>
      <c r="T2" s="24"/>
      <c r="U2" s="24"/>
      <c r="V2" s="24"/>
      <c r="W2" s="24"/>
    </row>
    <row r="3" spans="1:23" ht="16.5">
      <c r="A3" s="23" t="s">
        <v>75</v>
      </c>
      <c r="B3" s="24"/>
      <c r="C3" s="24"/>
      <c r="D3" s="24"/>
      <c r="E3" s="24"/>
      <c r="F3" s="24"/>
      <c r="G3" s="24"/>
      <c r="H3" s="24"/>
      <c r="I3" s="24"/>
      <c r="J3" s="24"/>
      <c r="K3" s="24"/>
      <c r="L3" s="24"/>
      <c r="M3" s="24"/>
      <c r="N3" s="24"/>
      <c r="O3" s="24"/>
      <c r="P3" s="24"/>
      <c r="Q3" s="24"/>
      <c r="R3" s="24"/>
      <c r="S3" s="24"/>
      <c r="T3" s="24"/>
      <c r="U3" s="24"/>
      <c r="V3" s="24"/>
      <c r="W3" s="24"/>
    </row>
    <row r="4" spans="1:23" ht="15.75">
      <c r="A4" s="25" t="s">
        <v>76</v>
      </c>
      <c r="B4" s="24"/>
      <c r="C4" s="24"/>
      <c r="D4" s="24"/>
      <c r="E4" s="24"/>
      <c r="F4" s="24"/>
      <c r="G4" s="24"/>
      <c r="H4" s="24"/>
      <c r="I4" s="24"/>
      <c r="J4" s="24"/>
      <c r="K4" s="24"/>
      <c r="L4" s="24"/>
      <c r="M4" s="24"/>
      <c r="N4" s="24"/>
      <c r="O4" s="24"/>
      <c r="P4" s="24"/>
      <c r="Q4" s="24"/>
      <c r="R4" s="24"/>
      <c r="S4" s="24"/>
      <c r="T4" s="24"/>
      <c r="U4" s="24"/>
      <c r="V4" s="24"/>
      <c r="W4" s="24"/>
    </row>
    <row r="5" spans="1:23" ht="15.75">
      <c r="A5" s="25" t="s">
        <v>77</v>
      </c>
      <c r="B5" s="24"/>
      <c r="C5" s="24"/>
      <c r="D5" s="24"/>
      <c r="E5" s="24"/>
      <c r="F5" s="24"/>
      <c r="G5" s="24"/>
      <c r="H5" s="24"/>
      <c r="I5" s="24"/>
      <c r="J5" s="24"/>
      <c r="K5" s="24"/>
      <c r="L5" s="24"/>
      <c r="M5" s="24"/>
      <c r="N5" s="24"/>
      <c r="O5" s="24"/>
      <c r="P5" s="24"/>
      <c r="Q5" s="24"/>
      <c r="R5" s="24"/>
      <c r="S5" s="24"/>
      <c r="T5" s="24"/>
      <c r="U5" s="24"/>
      <c r="V5" s="24"/>
      <c r="W5" s="24"/>
    </row>
    <row r="6" spans="1:23" ht="16.5">
      <c r="A6" s="23" t="s">
        <v>78</v>
      </c>
      <c r="B6" s="24"/>
      <c r="C6" s="24"/>
      <c r="D6" s="24"/>
      <c r="E6" s="24"/>
      <c r="F6" s="24"/>
      <c r="G6" s="24"/>
      <c r="H6" s="24"/>
      <c r="I6" s="24"/>
      <c r="J6" s="24"/>
      <c r="K6" s="24"/>
      <c r="L6" s="24"/>
      <c r="M6" s="24"/>
      <c r="N6" s="24"/>
      <c r="O6" s="24"/>
      <c r="P6" s="24"/>
      <c r="Q6" s="24"/>
      <c r="R6" s="24"/>
      <c r="S6" s="24"/>
      <c r="T6" s="24"/>
      <c r="U6" s="24"/>
      <c r="V6" s="24"/>
      <c r="W6" s="24"/>
    </row>
    <row r="7" spans="1:23" ht="15.75">
      <c r="A7" s="25" t="s">
        <v>79</v>
      </c>
      <c r="B7" s="24"/>
      <c r="C7" s="24"/>
      <c r="D7" s="24"/>
      <c r="E7" s="24"/>
      <c r="F7" s="24"/>
      <c r="G7" s="24"/>
      <c r="H7" s="24"/>
      <c r="I7" s="24"/>
      <c r="J7" s="24"/>
      <c r="K7" s="24"/>
      <c r="L7" s="24"/>
      <c r="M7" s="24"/>
      <c r="N7" s="24"/>
      <c r="O7" s="24"/>
      <c r="P7" s="24"/>
      <c r="Q7" s="24"/>
      <c r="R7" s="24"/>
      <c r="S7" s="24"/>
      <c r="T7" s="24"/>
      <c r="U7" s="24"/>
      <c r="V7" s="24"/>
      <c r="W7" s="24"/>
    </row>
    <row r="8" spans="1:23" ht="15.75">
      <c r="A8" s="25" t="s">
        <v>80</v>
      </c>
      <c r="B8" s="24"/>
      <c r="C8" s="24"/>
      <c r="D8" s="24"/>
      <c r="E8" s="24"/>
      <c r="F8" s="24"/>
      <c r="G8" s="24"/>
      <c r="H8" s="24"/>
      <c r="I8" s="24"/>
      <c r="J8" s="24"/>
      <c r="K8" s="24"/>
      <c r="L8" s="24"/>
      <c r="M8" s="24"/>
      <c r="N8" s="24"/>
      <c r="O8" s="24"/>
      <c r="P8" s="24"/>
      <c r="Q8" s="24"/>
      <c r="R8" s="24"/>
      <c r="S8" s="24"/>
      <c r="T8" s="24"/>
      <c r="U8" s="24"/>
      <c r="V8" s="24"/>
      <c r="W8" s="24"/>
    </row>
    <row r="9" spans="1:23" ht="15.75">
      <c r="A9" s="25" t="s">
        <v>81</v>
      </c>
      <c r="B9" s="24"/>
      <c r="C9" s="24"/>
      <c r="D9" s="24"/>
      <c r="E9" s="24"/>
      <c r="F9" s="24"/>
      <c r="G9" s="24"/>
      <c r="H9" s="24"/>
      <c r="I9" s="24"/>
      <c r="J9" s="24"/>
      <c r="K9" s="24"/>
      <c r="L9" s="24"/>
      <c r="M9" s="24"/>
      <c r="N9" s="24"/>
      <c r="O9" s="24"/>
      <c r="P9" s="24"/>
      <c r="Q9" s="24"/>
      <c r="R9" s="24"/>
      <c r="S9" s="24"/>
      <c r="T9" s="24"/>
      <c r="U9" s="24"/>
      <c r="V9" s="24"/>
      <c r="W9" s="24"/>
    </row>
    <row r="10" spans="1:23" ht="15.75">
      <c r="A10" s="25" t="s">
        <v>82</v>
      </c>
      <c r="B10" s="24"/>
      <c r="C10" s="24"/>
      <c r="D10" s="24"/>
      <c r="E10" s="24"/>
      <c r="F10" s="24"/>
      <c r="G10" s="24"/>
      <c r="H10" s="24"/>
      <c r="I10" s="24"/>
      <c r="J10" s="24"/>
      <c r="K10" s="24"/>
      <c r="L10" s="24"/>
      <c r="M10" s="24"/>
      <c r="N10" s="24"/>
      <c r="O10" s="24"/>
      <c r="P10" s="24"/>
      <c r="Q10" s="24"/>
      <c r="R10" s="24"/>
      <c r="S10" s="24"/>
      <c r="T10" s="24"/>
      <c r="U10" s="24"/>
      <c r="V10" s="24"/>
      <c r="W10" s="24"/>
    </row>
    <row r="11" spans="1:23" ht="15.75">
      <c r="A11" s="25" t="s">
        <v>83</v>
      </c>
      <c r="B11" s="24"/>
      <c r="C11" s="24"/>
      <c r="D11" s="24"/>
      <c r="E11" s="24"/>
      <c r="F11" s="24"/>
      <c r="G11" s="24"/>
      <c r="H11" s="24"/>
      <c r="I11" s="24"/>
      <c r="J11" s="24"/>
      <c r="K11" s="24"/>
      <c r="L11" s="24"/>
      <c r="M11" s="24"/>
      <c r="N11" s="24"/>
      <c r="O11" s="24"/>
      <c r="P11" s="24"/>
      <c r="Q11" s="24"/>
      <c r="R11" s="24"/>
      <c r="S11" s="24"/>
      <c r="T11" s="24"/>
      <c r="U11" s="24"/>
      <c r="V11" s="24"/>
      <c r="W11" s="24"/>
    </row>
    <row r="12" spans="1:23" ht="16.5">
      <c r="A12" s="26" t="s">
        <v>84</v>
      </c>
      <c r="B12" s="24"/>
      <c r="C12" s="24"/>
      <c r="D12" s="24"/>
      <c r="E12" s="24"/>
      <c r="F12" s="24"/>
      <c r="G12" s="24"/>
      <c r="H12" s="24"/>
      <c r="I12" s="24"/>
      <c r="J12" s="24"/>
      <c r="K12" s="24"/>
      <c r="L12" s="24"/>
      <c r="M12" s="24"/>
      <c r="N12" s="24"/>
      <c r="O12" s="24"/>
      <c r="P12" s="24"/>
      <c r="Q12" s="24"/>
      <c r="R12" s="24"/>
      <c r="S12" s="24"/>
      <c r="T12" s="24"/>
      <c r="U12" s="24"/>
      <c r="V12" s="24"/>
      <c r="W12" s="24"/>
    </row>
    <row r="13" spans="1:23" ht="16.5">
      <c r="A13" s="23" t="s">
        <v>85</v>
      </c>
      <c r="B13" s="24"/>
      <c r="C13" s="24"/>
      <c r="D13" s="24"/>
      <c r="E13" s="24"/>
      <c r="F13" s="24"/>
      <c r="G13" s="24"/>
      <c r="H13" s="24"/>
      <c r="I13" s="24"/>
      <c r="J13" s="24"/>
      <c r="K13" s="24"/>
      <c r="L13" s="24"/>
      <c r="M13" s="24"/>
      <c r="N13" s="24"/>
      <c r="O13" s="24"/>
      <c r="P13" s="24"/>
      <c r="Q13" s="24"/>
      <c r="R13" s="24"/>
      <c r="S13" s="24"/>
      <c r="T13" s="24"/>
      <c r="U13" s="24"/>
      <c r="V13" s="24"/>
      <c r="W13" s="24"/>
    </row>
    <row r="14" spans="1:23" ht="15.75">
      <c r="A14" s="25" t="s">
        <v>86</v>
      </c>
      <c r="B14" s="24"/>
      <c r="C14" s="24"/>
      <c r="D14" s="24"/>
      <c r="E14" s="24"/>
      <c r="F14" s="24"/>
      <c r="G14" s="24"/>
      <c r="H14" s="24"/>
      <c r="I14" s="24"/>
      <c r="J14" s="24"/>
      <c r="K14" s="24"/>
      <c r="L14" s="24"/>
      <c r="M14" s="24"/>
      <c r="N14" s="24"/>
      <c r="O14" s="24"/>
      <c r="P14" s="24"/>
      <c r="Q14" s="24"/>
      <c r="R14" s="24"/>
      <c r="S14" s="24"/>
      <c r="T14" s="24"/>
      <c r="U14" s="24"/>
      <c r="V14" s="24"/>
      <c r="W14" s="24"/>
    </row>
    <row r="15" spans="1:23" ht="16.5">
      <c r="A15" s="27" t="s">
        <v>87</v>
      </c>
      <c r="B15" s="24"/>
      <c r="C15" s="24"/>
      <c r="D15" s="24"/>
      <c r="E15" s="24"/>
      <c r="F15" s="24"/>
      <c r="G15" s="24"/>
      <c r="H15" s="24"/>
      <c r="I15" s="24"/>
      <c r="J15" s="24"/>
      <c r="K15" s="24"/>
      <c r="L15" s="24"/>
      <c r="M15" s="24"/>
      <c r="N15" s="24"/>
      <c r="O15" s="24"/>
      <c r="P15" s="24"/>
      <c r="Q15" s="24"/>
      <c r="R15" s="24"/>
      <c r="S15" s="24"/>
      <c r="T15" s="24"/>
      <c r="U15" s="24"/>
      <c r="V15" s="24"/>
      <c r="W15" s="24"/>
    </row>
  </sheetData>
  <sheetProtection/>
  <mergeCells count="1">
    <mergeCell ref="A1:W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ad8421</cp:lastModifiedBy>
  <cp:lastPrinted>2016-02-17T02:34:39Z</cp:lastPrinted>
  <dcterms:created xsi:type="dcterms:W3CDTF">2016-02-16T10:32:35Z</dcterms:created>
  <dcterms:modified xsi:type="dcterms:W3CDTF">2016-02-22T08:09:46Z</dcterms:modified>
  <cp:category/>
  <cp:version/>
  <cp:contentType/>
  <cp:contentStatus/>
</cp:coreProperties>
</file>