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315" windowHeight="7155" activeTab="0"/>
  </bookViews>
  <sheets>
    <sheet name="11050-00-01-2" sheetId="1" r:id="rId1"/>
    <sheet name="編製說明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<sst xmlns="http://schemas.openxmlformats.org/spreadsheetml/2006/main" count="116" uniqueCount="90">
  <si>
    <t>公開類</t>
  </si>
  <si>
    <t>編製機關</t>
  </si>
  <si>
    <t>新北市文化局</t>
  </si>
  <si>
    <t>上半年當年7月底前編報
下半年次年1月底前編報</t>
  </si>
  <si>
    <t>半年報</t>
  </si>
  <si>
    <t>表　　號</t>
  </si>
  <si>
    <t>11050-00-01-2</t>
  </si>
  <si>
    <t>中華民國 105 年 1 月至 6 月</t>
  </si>
  <si>
    <t>單位：個 ; 人次</t>
  </si>
  <si>
    <t>行 政 區 別</t>
  </si>
  <si>
    <t>總計</t>
  </si>
  <si>
    <t>視覺藝術</t>
  </si>
  <si>
    <t>工藝</t>
  </si>
  <si>
    <t>設計</t>
  </si>
  <si>
    <t>古典與傳統音樂</t>
  </si>
  <si>
    <t>流行音樂</t>
  </si>
  <si>
    <t>戲劇</t>
  </si>
  <si>
    <t>舞蹈</t>
  </si>
  <si>
    <t>說唱</t>
  </si>
  <si>
    <t>影視/廣播</t>
  </si>
  <si>
    <t>民俗與文化資產</t>
  </si>
  <si>
    <t>語文與圖書</t>
  </si>
  <si>
    <t>其他</t>
  </si>
  <si>
    <t>綜合</t>
  </si>
  <si>
    <t>活動個數</t>
  </si>
  <si>
    <t>出席人次</t>
  </si>
  <si>
    <t>總 計</t>
  </si>
  <si>
    <t>板橋區</t>
  </si>
  <si>
    <t>三重區</t>
  </si>
  <si>
    <t>中和區</t>
  </si>
  <si>
    <t>永和區</t>
  </si>
  <si>
    <t>新莊區</t>
  </si>
  <si>
    <t>新店區</t>
  </si>
  <si>
    <t>土城區</t>
  </si>
  <si>
    <t>蘆洲區</t>
  </si>
  <si>
    <t>汐止區</t>
  </si>
  <si>
    <t>樹林區</t>
  </si>
  <si>
    <t>鶯歌區</t>
  </si>
  <si>
    <t>三峽區</t>
  </si>
  <si>
    <t>淡水區</t>
  </si>
  <si>
    <t>瑞芳區</t>
  </si>
  <si>
    <t>五股區</t>
  </si>
  <si>
    <t>泰山區</t>
  </si>
  <si>
    <t>林口區</t>
  </si>
  <si>
    <t>深坑區</t>
  </si>
  <si>
    <t>石碇區</t>
  </si>
  <si>
    <t>坪林區</t>
  </si>
  <si>
    <t>三芝區</t>
  </si>
  <si>
    <t>石門區</t>
  </si>
  <si>
    <t>八里區</t>
  </si>
  <si>
    <t>平溪區</t>
  </si>
  <si>
    <t>雙溪區</t>
  </si>
  <si>
    <t>貢寮區</t>
  </si>
  <si>
    <t>金山區</t>
  </si>
  <si>
    <t>萬里區</t>
  </si>
  <si>
    <t>烏來區</t>
  </si>
  <si>
    <t>填表</t>
  </si>
  <si>
    <t>審核</t>
  </si>
  <si>
    <t>業務主管人員</t>
  </si>
  <si>
    <t>機關首長</t>
  </si>
  <si>
    <t>主辦統計人員</t>
  </si>
  <si>
    <t>資料來源：本局業務單位。</t>
  </si>
  <si>
    <t>填表說明：本表填造1式3份，1份送本府主計處，1份送會計室，1份自存。</t>
  </si>
  <si>
    <t>新北市政府文化局辦理藝文展演活動統計編製說明</t>
  </si>
  <si>
    <r>
      <t>一、統計範圍及對象：</t>
    </r>
    <r>
      <rPr>
        <sz val="12"/>
        <rFont val="微軟正黑體"/>
        <family val="2"/>
      </rPr>
      <t>凡本局暨所屬機關舉辦之藝文展演活動（含國外團體及個人之藝文表演）開放給民眾自由參與或觀賞，且主要以展出或演出方式為之的文化活動均為統計對象。</t>
    </r>
  </si>
  <si>
    <r>
      <t>二、統計標準時間：</t>
    </r>
    <r>
      <rPr>
        <sz val="12"/>
        <rFont val="微軟正黑體"/>
        <family val="2"/>
      </rPr>
      <t>上半年：以每年1月1日至6月30日止之事實為準。</t>
    </r>
  </si>
  <si>
    <t xml:space="preserve">                                   下半年：以每年7月1日至12月31日止之事實為準。</t>
  </si>
  <si>
    <t>三、分類標準：</t>
  </si>
  <si>
    <t xml:space="preserve">    （一）縱項目：依展演活動分為視覺藝術類、工藝類、設計類、古典與傳統音樂類、流行音樂類、戲劇類、舞蹈類、說唱類、影視/廣播類、民俗與文化資產類、語文與圖書類、其他類、綜合類等13項。</t>
  </si>
  <si>
    <t xml:space="preserve">    （二）橫項目：按區別分。</t>
  </si>
  <si>
    <t>四、統計項目定義：</t>
  </si>
  <si>
    <t>（一）視覺藝術類(藝術品與美術)：平面藝術 (水墨、油畫、水彩等) 、立體藝術(裝置藝術、其他立體)、攝影、多媒體藝術、其他、綜合。</t>
  </si>
  <si>
    <t>（二）工藝類(不含古物、古董)：陶瓷、玻/琉璃、紙藝、雕塑、編織、其他、綜合。</t>
  </si>
  <si>
    <t>（三）設計類：平面視覺、包裝、服裝、首飾、傢具（飾）、花藝、建築、其他、綜合。</t>
  </si>
  <si>
    <t>（四）古典與傳統音樂類：演唱/聲樂（獨唱、合唱、歌劇、音樂劇等）、國樂(吹管樂器、拉弦樂器、彈撥樂器、南北管樂等)、西樂（管樂、弦樂、鍵盤樂、室內樂、交響樂等）、打擊樂、宗教音樂、其他、綜合。</t>
  </si>
  <si>
    <t>（五）流行音樂類：流行歌曲演唱（個人及單一團體演唱、多組演唱）、流行歌曲演奏（個人及單一團體演唱/奏、多組演唱/奏）、其他（個人及單一團體演唱/奏、多組演唱/奏）、綜合（個人及單一團體演唱/奏、多組演唱/奏）。</t>
  </si>
  <si>
    <t>（六）戲劇類：傳統戲曲（歌仔戲、客家戲、北管戲、南管戲、臺灣其他劇種、平劇、中國各省劇種等）、偶戲（布袋戲/掌中戲、傀儡戲、皮影戲等）、現代戲劇（舞台劇、默劇等）、其他、綜合。</t>
  </si>
  <si>
    <t>（七）舞蹈類：現代舞、芭蕾舞、民族舞、踢躂(踏)舞、爵士舞、其他、綜合。</t>
  </si>
  <si>
    <t>（八）說唱類：相聲、唸歌/相褒歌、其他、綜合。</t>
  </si>
  <si>
    <t>（九）影視/廣播：電影（劇情片、動畫片/卡通片、紀錄/紀實片）、電視、廣播、其他、綜合。</t>
  </si>
  <si>
    <t>（十）民俗與文化資產類：節慶（本國節日、廟會、客家節慶、臺灣原住民節慶等）、祭典（臺灣原住民、其他）、技藝（陣頭藝陣、民俗體育、特技、童玩、棋藝/橋藝等）、文物（常民文物、宗教文物、地方文獻、古物/古董等）、古蹟/歷史建物、地方采風與物產、其他、綜合。</t>
  </si>
  <si>
    <t>（十一）語文與圖書類：文學、語言、圖書、新聞、其他、綜合。</t>
  </si>
  <si>
    <t>（十二）其他類：無法歸類於上述1~11類者入此。</t>
  </si>
  <si>
    <t>（十三）綜合類：包含上述1~12類一種以上大類領域之綜合性活動。</t>
  </si>
  <si>
    <t>（十四）活動個數：在一段連續期間內，同一場地，所展出或演出的同一活動，稱為「一個活動」，計量單位為「個」。</t>
  </si>
  <si>
    <t>（十五）出席人次：以整個表演歷程中所參觀的實際人次計之，有固定展館之活動由該展館提供參觀人次資料，若無固定展館者，則由承辦單位回報參觀人次資料。</t>
  </si>
  <si>
    <r>
      <t>五、資料蒐集方法及編製程序：</t>
    </r>
    <r>
      <rPr>
        <sz val="12"/>
        <rFont val="微軟正黑體"/>
        <family val="2"/>
      </rPr>
      <t>由本局業務單位，於每年7月底及次年1月底前彙編。</t>
    </r>
  </si>
  <si>
    <r>
      <t>六、編送對象：</t>
    </r>
    <r>
      <rPr>
        <sz val="12"/>
        <rFont val="微軟正黑體"/>
        <family val="2"/>
      </rPr>
      <t>本表填造1式3份；1份送本府主計處，1份送會計室，1份自存。</t>
    </r>
  </si>
  <si>
    <t>新 北 市 政 府 文 化 局 辦 理 藝 文 展 演 活 動 統 計(修正表)</t>
  </si>
  <si>
    <t>中華民國 105 年 9 月 19 日編製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</si>
</sst>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12"/>
      <name val="微軟正黑體"/>
      <family val="2"/>
    </font>
    <font>
      <b/>
      <sz val="12"/>
      <name val="微軟正黑體"/>
      <family val="2"/>
    </font>
    <font>
      <b/>
      <sz val="16"/>
      <name val="微軟正黑體"/>
      <family val="2"/>
    </font>
    <font>
      <sz val="10"/>
      <name val="微軟正黑體"/>
      <family val="2"/>
    </font>
    <font>
      <sz val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0"/>
      <name val="微軟正黑體"/>
      <family val="2"/>
    </font>
    <font>
      <sz val="16"/>
      <color indexed="8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Font="1" applyAlignment="1">
      <alignment vertical="center"/>
    </xf>
    <xf numFmtId="0" fontId="5" fillId="0" borderId="0" xfId="36" applyFont="1" applyBorder="1" applyAlignment="1">
      <alignment horizontal="center" vertical="center" wrapText="1"/>
      <protection/>
    </xf>
    <xf numFmtId="0" fontId="5" fillId="0" borderId="0" xfId="36" applyFont="1">
      <alignment/>
      <protection/>
    </xf>
    <xf numFmtId="0" fontId="5" fillId="0" borderId="0" xfId="36" applyFont="1" applyAlignment="1">
      <alignment horizontal="justify" wrapText="1"/>
      <protection/>
    </xf>
    <xf numFmtId="0" fontId="5" fillId="0" borderId="0" xfId="36" applyFont="1" applyBorder="1" applyAlignment="1">
      <alignment horizontal="justify" wrapText="1"/>
      <protection/>
    </xf>
    <xf numFmtId="0" fontId="5" fillId="0" borderId="0" xfId="36" applyFont="1" applyBorder="1" applyAlignment="1">
      <alignment horizontal="right" vertical="center"/>
      <protection/>
    </xf>
    <xf numFmtId="0" fontId="5" fillId="0" borderId="10" xfId="36" applyFont="1" applyBorder="1" applyAlignment="1">
      <alignment horizontal="justify" vertical="center" wrapText="1"/>
      <protection/>
    </xf>
    <xf numFmtId="0" fontId="5" fillId="0" borderId="0" xfId="36" applyFont="1" applyAlignment="1">
      <alignment vertical="center"/>
      <protection/>
    </xf>
    <xf numFmtId="0" fontId="5" fillId="0" borderId="10" xfId="36" applyFont="1" applyBorder="1" applyAlignment="1">
      <alignment horizontal="right" wrapText="1"/>
      <protection/>
    </xf>
    <xf numFmtId="0" fontId="5" fillId="0" borderId="10" xfId="36" applyFont="1" applyBorder="1" applyAlignment="1">
      <alignment horizontal="center"/>
      <protection/>
    </xf>
    <xf numFmtId="0" fontId="5" fillId="0" borderId="11" xfId="36" applyFont="1" applyBorder="1" applyAlignment="1">
      <alignment horizontal="center" vertical="center" wrapText="1"/>
      <protection/>
    </xf>
    <xf numFmtId="0" fontId="5" fillId="0" borderId="0" xfId="36" applyFont="1" applyAlignment="1">
      <alignment horizontal="center" vertical="center"/>
      <protection/>
    </xf>
    <xf numFmtId="177" fontId="5" fillId="0" borderId="0" xfId="36" applyNumberFormat="1" applyFont="1" applyBorder="1" applyAlignment="1">
      <alignment horizontal="center" wrapText="1"/>
      <protection/>
    </xf>
    <xf numFmtId="0" fontId="5" fillId="0" borderId="0" xfId="36" applyFont="1" applyBorder="1" applyAlignment="1">
      <alignment vertical="center"/>
      <protection/>
    </xf>
    <xf numFmtId="0" fontId="5" fillId="0" borderId="0" xfId="34" applyFont="1" applyBorder="1" applyAlignment="1">
      <alignment vertical="center" wrapText="1"/>
      <protection/>
    </xf>
    <xf numFmtId="0" fontId="5" fillId="0" borderId="0" xfId="34" applyFont="1" applyBorder="1" applyAlignment="1">
      <alignment vertical="justify" wrapText="1"/>
      <protection/>
    </xf>
    <xf numFmtId="0" fontId="5" fillId="0" borderId="0" xfId="36" applyFont="1" applyBorder="1">
      <alignment/>
      <protection/>
    </xf>
    <xf numFmtId="176" fontId="5" fillId="0" borderId="0" xfId="36" applyNumberFormat="1" applyFont="1" applyAlignment="1">
      <alignment vertical="center"/>
      <protection/>
    </xf>
    <xf numFmtId="0" fontId="5" fillId="0" borderId="12" xfId="36" applyFont="1" applyBorder="1" applyAlignment="1">
      <alignment horizontal="distributed" vertical="center" wrapText="1"/>
      <protection/>
    </xf>
    <xf numFmtId="177" fontId="5" fillId="0" borderId="12" xfId="36" applyNumberFormat="1" applyFont="1" applyBorder="1" applyAlignment="1">
      <alignment horizontal="center" vertical="center" wrapText="1"/>
      <protection/>
    </xf>
    <xf numFmtId="177" fontId="5" fillId="0" borderId="12" xfId="36" applyNumberFormat="1" applyFont="1" applyBorder="1" applyAlignment="1">
      <alignment horizontal="center" wrapText="1"/>
      <protection/>
    </xf>
    <xf numFmtId="0" fontId="5" fillId="0" borderId="0" xfId="36" applyFont="1" applyBorder="1" applyAlignment="1">
      <alignment/>
      <protection/>
    </xf>
    <xf numFmtId="0" fontId="5" fillId="0" borderId="0" xfId="36" applyFont="1" applyBorder="1" applyAlignment="1">
      <alignment horizontal="right" vertical="top" wrapText="1"/>
      <protection/>
    </xf>
    <xf numFmtId="0" fontId="5" fillId="0" borderId="0" xfId="36" applyFont="1" applyAlignment="1">
      <alignment/>
      <protection/>
    </xf>
    <xf numFmtId="0" fontId="5" fillId="0" borderId="0" xfId="36" applyFont="1" applyBorder="1" applyAlignment="1">
      <alignment horizontal="right"/>
      <protection/>
    </xf>
    <xf numFmtId="0" fontId="5" fillId="0" borderId="0" xfId="35" applyFont="1" applyBorder="1" applyAlignment="1">
      <alignment/>
      <protection/>
    </xf>
    <xf numFmtId="0" fontId="5" fillId="33" borderId="0" xfId="36" applyFont="1" applyFill="1" applyAlignment="1">
      <alignment horizontal="right"/>
      <protection/>
    </xf>
    <xf numFmtId="0" fontId="44" fillId="0" borderId="0" xfId="36" applyFont="1">
      <alignment/>
      <protection/>
    </xf>
    <xf numFmtId="177" fontId="5" fillId="0" borderId="11" xfId="36" applyNumberFormat="1" applyFont="1" applyBorder="1" applyAlignment="1">
      <alignment horizontal="center" wrapText="1"/>
      <protection/>
    </xf>
    <xf numFmtId="177" fontId="5" fillId="0" borderId="13" xfId="36" applyNumberFormat="1" applyFont="1" applyBorder="1" applyAlignment="1">
      <alignment horizontal="center" wrapText="1"/>
      <protection/>
    </xf>
    <xf numFmtId="177" fontId="5" fillId="0" borderId="11" xfId="36" applyNumberFormat="1" applyFont="1" applyBorder="1" applyAlignment="1">
      <alignment horizontal="center" vertical="center" wrapText="1"/>
      <protection/>
    </xf>
    <xf numFmtId="177" fontId="5" fillId="0" borderId="13" xfId="36" applyNumberFormat="1" applyFont="1" applyBorder="1" applyAlignment="1">
      <alignment horizontal="center" vertical="center" wrapText="1"/>
      <protection/>
    </xf>
    <xf numFmtId="0" fontId="5" fillId="0" borderId="13" xfId="36" applyFont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34" borderId="0" xfId="0" applyFont="1" applyFill="1" applyAlignment="1">
      <alignment/>
    </xf>
    <xf numFmtId="0" fontId="5" fillId="0" borderId="0" xfId="0" applyFont="1" applyAlignment="1">
      <alignment horizontal="left" indent="1"/>
    </xf>
    <xf numFmtId="0" fontId="5" fillId="0" borderId="0" xfId="36" applyFont="1" applyAlignment="1">
      <alignment horizontal="justify" wrapText="1"/>
      <protection/>
    </xf>
    <xf numFmtId="0" fontId="5" fillId="0" borderId="14" xfId="36" applyFont="1" applyBorder="1" applyAlignment="1">
      <alignment horizontal="distributed" vertical="center" wrapText="1"/>
      <protection/>
    </xf>
    <xf numFmtId="0" fontId="5" fillId="0" borderId="11" xfId="36" applyFont="1" applyBorder="1" applyAlignment="1">
      <alignment horizontal="distributed" vertical="center" wrapText="1"/>
      <protection/>
    </xf>
    <xf numFmtId="177" fontId="5" fillId="0" borderId="12" xfId="36" applyNumberFormat="1" applyFont="1" applyBorder="1" applyAlignment="1">
      <alignment horizontal="right" vertical="center"/>
      <protection/>
    </xf>
    <xf numFmtId="0" fontId="2" fillId="0" borderId="12" xfId="0" applyFont="1" applyBorder="1" applyAlignment="1">
      <alignment horizontal="right"/>
    </xf>
    <xf numFmtId="0" fontId="5" fillId="0" borderId="11" xfId="36" applyFont="1" applyBorder="1" applyAlignment="1">
      <alignment horizontal="center" vertical="center" wrapText="1"/>
      <protection/>
    </xf>
    <xf numFmtId="0" fontId="5" fillId="0" borderId="13" xfId="36" applyFont="1" applyBorder="1" applyAlignment="1">
      <alignment horizontal="center" vertical="center" wrapText="1"/>
      <protection/>
    </xf>
    <xf numFmtId="0" fontId="5" fillId="0" borderId="12" xfId="36" applyFont="1" applyBorder="1" applyAlignment="1">
      <alignment wrapText="1"/>
      <protection/>
    </xf>
    <xf numFmtId="0" fontId="5" fillId="0" borderId="0" xfId="36" applyFont="1" applyBorder="1" applyAlignment="1">
      <alignment wrapText="1"/>
      <protection/>
    </xf>
    <xf numFmtId="0" fontId="7" fillId="0" borderId="0" xfId="36" applyFont="1" applyAlignment="1">
      <alignment horizontal="center" vertical="center" wrapText="1"/>
      <protection/>
    </xf>
    <xf numFmtId="0" fontId="5" fillId="0" borderId="0" xfId="36" applyFont="1" applyBorder="1" applyAlignment="1">
      <alignment horizontal="center"/>
      <protection/>
    </xf>
    <xf numFmtId="0" fontId="5" fillId="0" borderId="10" xfId="36" applyFont="1" applyBorder="1" applyAlignment="1">
      <alignment horizontal="right"/>
      <protection/>
    </xf>
    <xf numFmtId="0" fontId="5" fillId="0" borderId="12" xfId="36" applyFont="1" applyBorder="1" applyAlignment="1">
      <alignment horizontal="center" vertical="center"/>
      <protection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14" xfId="36" applyFont="1" applyBorder="1" applyAlignment="1">
      <alignment horizontal="center" vertical="center" wrapText="1"/>
      <protection/>
    </xf>
    <xf numFmtId="0" fontId="5" fillId="0" borderId="11" xfId="36" applyFont="1" applyBorder="1" applyAlignment="1">
      <alignment horizontal="center" vertical="center"/>
      <protection/>
    </xf>
    <xf numFmtId="0" fontId="5" fillId="0" borderId="11" xfId="36" applyFont="1" applyBorder="1" applyAlignment="1">
      <alignment horizontal="center" wrapText="1"/>
      <protection/>
    </xf>
    <xf numFmtId="0" fontId="5" fillId="0" borderId="17" xfId="36" applyFont="1" applyBorder="1" applyAlignment="1">
      <alignment horizontal="left" vertical="center" wrapText="1"/>
      <protection/>
    </xf>
    <xf numFmtId="0" fontId="5" fillId="0" borderId="0" xfId="36" applyFont="1" applyBorder="1" applyAlignment="1">
      <alignment horizontal="left" vertical="center" wrapText="1"/>
      <protection/>
    </xf>
    <xf numFmtId="0" fontId="5" fillId="0" borderId="18" xfId="36" applyFont="1" applyBorder="1" applyAlignment="1">
      <alignment horizontal="left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0" fontId="8" fillId="0" borderId="10" xfId="36" applyFont="1" applyBorder="1" applyAlignment="1">
      <alignment horizontal="justify" vertical="center" wrapText="1"/>
      <protection/>
    </xf>
    <xf numFmtId="0" fontId="9" fillId="0" borderId="10" xfId="0" applyFont="1" applyBorder="1" applyAlignment="1">
      <alignment/>
    </xf>
    <xf numFmtId="0" fontId="9" fillId="0" borderId="16" xfId="0" applyFont="1" applyBorder="1" applyAlignment="1">
      <alignment/>
    </xf>
    <xf numFmtId="0" fontId="5" fillId="34" borderId="11" xfId="36" applyFont="1" applyFill="1" applyBorder="1" applyAlignment="1">
      <alignment horizontal="center" vertical="center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93.1-12廖先生--4" xfId="34"/>
    <cellStyle name="一般_國際文化交流活動統計" xfId="35"/>
    <cellStyle name="一般_藝文展演活動統計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10</xdr:row>
      <xdr:rowOff>38100</xdr:rowOff>
    </xdr:from>
    <xdr:to>
      <xdr:col>21</xdr:col>
      <xdr:colOff>0</xdr:colOff>
      <xdr:row>34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011650" y="2447925"/>
          <a:ext cx="0" cy="789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21</xdr:col>
      <xdr:colOff>0</xdr:colOff>
      <xdr:row>40</xdr:row>
      <xdr:rowOff>9525</xdr:rowOff>
    </xdr:from>
    <xdr:to>
      <xdr:col>21</xdr:col>
      <xdr:colOff>0</xdr:colOff>
      <xdr:row>40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7011650" y="12411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21</xdr:col>
      <xdr:colOff>0</xdr:colOff>
      <xdr:row>10</xdr:row>
      <xdr:rowOff>38100</xdr:rowOff>
    </xdr:from>
    <xdr:to>
      <xdr:col>21</xdr:col>
      <xdr:colOff>0</xdr:colOff>
      <xdr:row>34</xdr:row>
      <xdr:rowOff>161925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7011650" y="2447925"/>
          <a:ext cx="0" cy="789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21</xdr:col>
      <xdr:colOff>0</xdr:colOff>
      <xdr:row>33</xdr:row>
      <xdr:rowOff>38100</xdr:rowOff>
    </xdr:from>
    <xdr:to>
      <xdr:col>21</xdr:col>
      <xdr:colOff>0</xdr:colOff>
      <xdr:row>35</xdr:row>
      <xdr:rowOff>180975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17011650" y="9896475"/>
          <a:ext cx="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9</xdr:col>
      <xdr:colOff>0</xdr:colOff>
      <xdr:row>10</xdr:row>
      <xdr:rowOff>38100</xdr:rowOff>
    </xdr:from>
    <xdr:to>
      <xdr:col>9</xdr:col>
      <xdr:colOff>0</xdr:colOff>
      <xdr:row>34</xdr:row>
      <xdr:rowOff>161925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7296150" y="2447925"/>
          <a:ext cx="0" cy="789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9</xdr:col>
      <xdr:colOff>0</xdr:colOff>
      <xdr:row>40</xdr:row>
      <xdr:rowOff>9525</xdr:rowOff>
    </xdr:from>
    <xdr:to>
      <xdr:col>9</xdr:col>
      <xdr:colOff>0</xdr:colOff>
      <xdr:row>40</xdr:row>
      <xdr:rowOff>9525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7296150" y="12411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9</xdr:col>
      <xdr:colOff>0</xdr:colOff>
      <xdr:row>10</xdr:row>
      <xdr:rowOff>38100</xdr:rowOff>
    </xdr:from>
    <xdr:to>
      <xdr:col>9</xdr:col>
      <xdr:colOff>0</xdr:colOff>
      <xdr:row>34</xdr:row>
      <xdr:rowOff>161925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7296150" y="2447925"/>
          <a:ext cx="0" cy="789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9</xdr:col>
      <xdr:colOff>0</xdr:colOff>
      <xdr:row>33</xdr:row>
      <xdr:rowOff>38100</xdr:rowOff>
    </xdr:from>
    <xdr:to>
      <xdr:col>9</xdr:col>
      <xdr:colOff>0</xdr:colOff>
      <xdr:row>35</xdr:row>
      <xdr:rowOff>180975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7296150" y="9896475"/>
          <a:ext cx="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21</xdr:col>
      <xdr:colOff>0</xdr:colOff>
      <xdr:row>10</xdr:row>
      <xdr:rowOff>38100</xdr:rowOff>
    </xdr:from>
    <xdr:to>
      <xdr:col>21</xdr:col>
      <xdr:colOff>0</xdr:colOff>
      <xdr:row>34</xdr:row>
      <xdr:rowOff>161925</xdr:rowOff>
    </xdr:to>
    <xdr:sp>
      <xdr:nvSpPr>
        <xdr:cNvPr id="9" name="Text Box 1"/>
        <xdr:cNvSpPr txBox="1">
          <a:spLocks noChangeArrowheads="1"/>
        </xdr:cNvSpPr>
      </xdr:nvSpPr>
      <xdr:spPr>
        <a:xfrm>
          <a:off x="17011650" y="2447925"/>
          <a:ext cx="0" cy="789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21</xdr:col>
      <xdr:colOff>0</xdr:colOff>
      <xdr:row>40</xdr:row>
      <xdr:rowOff>9525</xdr:rowOff>
    </xdr:from>
    <xdr:to>
      <xdr:col>21</xdr:col>
      <xdr:colOff>0</xdr:colOff>
      <xdr:row>40</xdr:row>
      <xdr:rowOff>9525</xdr:rowOff>
    </xdr:to>
    <xdr:sp>
      <xdr:nvSpPr>
        <xdr:cNvPr id="10" name="Text Box 2"/>
        <xdr:cNvSpPr txBox="1">
          <a:spLocks noChangeArrowheads="1"/>
        </xdr:cNvSpPr>
      </xdr:nvSpPr>
      <xdr:spPr>
        <a:xfrm>
          <a:off x="17011650" y="12411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21</xdr:col>
      <xdr:colOff>0</xdr:colOff>
      <xdr:row>10</xdr:row>
      <xdr:rowOff>38100</xdr:rowOff>
    </xdr:from>
    <xdr:to>
      <xdr:col>21</xdr:col>
      <xdr:colOff>0</xdr:colOff>
      <xdr:row>34</xdr:row>
      <xdr:rowOff>161925</xdr:rowOff>
    </xdr:to>
    <xdr:sp>
      <xdr:nvSpPr>
        <xdr:cNvPr id="11" name="Text Box 1"/>
        <xdr:cNvSpPr txBox="1">
          <a:spLocks noChangeArrowheads="1"/>
        </xdr:cNvSpPr>
      </xdr:nvSpPr>
      <xdr:spPr>
        <a:xfrm>
          <a:off x="17011650" y="2447925"/>
          <a:ext cx="0" cy="789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21</xdr:col>
      <xdr:colOff>0</xdr:colOff>
      <xdr:row>33</xdr:row>
      <xdr:rowOff>38100</xdr:rowOff>
    </xdr:from>
    <xdr:to>
      <xdr:col>21</xdr:col>
      <xdr:colOff>0</xdr:colOff>
      <xdr:row>35</xdr:row>
      <xdr:rowOff>180975</xdr:rowOff>
    </xdr:to>
    <xdr:sp>
      <xdr:nvSpPr>
        <xdr:cNvPr id="12" name="Text Box 1"/>
        <xdr:cNvSpPr txBox="1">
          <a:spLocks noChangeArrowheads="1"/>
        </xdr:cNvSpPr>
      </xdr:nvSpPr>
      <xdr:spPr>
        <a:xfrm>
          <a:off x="17011650" y="9896475"/>
          <a:ext cx="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9</xdr:col>
      <xdr:colOff>0</xdr:colOff>
      <xdr:row>10</xdr:row>
      <xdr:rowOff>38100</xdr:rowOff>
    </xdr:from>
    <xdr:to>
      <xdr:col>9</xdr:col>
      <xdr:colOff>0</xdr:colOff>
      <xdr:row>34</xdr:row>
      <xdr:rowOff>161925</xdr:rowOff>
    </xdr:to>
    <xdr:sp>
      <xdr:nvSpPr>
        <xdr:cNvPr id="13" name="Text Box 1"/>
        <xdr:cNvSpPr txBox="1">
          <a:spLocks noChangeArrowheads="1"/>
        </xdr:cNvSpPr>
      </xdr:nvSpPr>
      <xdr:spPr>
        <a:xfrm>
          <a:off x="7296150" y="2447925"/>
          <a:ext cx="0" cy="789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9</xdr:col>
      <xdr:colOff>0</xdr:colOff>
      <xdr:row>40</xdr:row>
      <xdr:rowOff>9525</xdr:rowOff>
    </xdr:from>
    <xdr:to>
      <xdr:col>9</xdr:col>
      <xdr:colOff>0</xdr:colOff>
      <xdr:row>40</xdr:row>
      <xdr:rowOff>9525</xdr:rowOff>
    </xdr:to>
    <xdr:sp>
      <xdr:nvSpPr>
        <xdr:cNvPr id="14" name="Text Box 2"/>
        <xdr:cNvSpPr txBox="1">
          <a:spLocks noChangeArrowheads="1"/>
        </xdr:cNvSpPr>
      </xdr:nvSpPr>
      <xdr:spPr>
        <a:xfrm>
          <a:off x="7296150" y="12411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9</xdr:col>
      <xdr:colOff>0</xdr:colOff>
      <xdr:row>10</xdr:row>
      <xdr:rowOff>38100</xdr:rowOff>
    </xdr:from>
    <xdr:to>
      <xdr:col>9</xdr:col>
      <xdr:colOff>0</xdr:colOff>
      <xdr:row>34</xdr:row>
      <xdr:rowOff>161925</xdr:rowOff>
    </xdr:to>
    <xdr:sp>
      <xdr:nvSpPr>
        <xdr:cNvPr id="15" name="Text Box 1"/>
        <xdr:cNvSpPr txBox="1">
          <a:spLocks noChangeArrowheads="1"/>
        </xdr:cNvSpPr>
      </xdr:nvSpPr>
      <xdr:spPr>
        <a:xfrm>
          <a:off x="7296150" y="2447925"/>
          <a:ext cx="0" cy="789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9</xdr:col>
      <xdr:colOff>0</xdr:colOff>
      <xdr:row>33</xdr:row>
      <xdr:rowOff>38100</xdr:rowOff>
    </xdr:from>
    <xdr:to>
      <xdr:col>9</xdr:col>
      <xdr:colOff>0</xdr:colOff>
      <xdr:row>35</xdr:row>
      <xdr:rowOff>180975</xdr:rowOff>
    </xdr:to>
    <xdr:sp>
      <xdr:nvSpPr>
        <xdr:cNvPr id="16" name="Text Box 1"/>
        <xdr:cNvSpPr txBox="1">
          <a:spLocks noChangeArrowheads="1"/>
        </xdr:cNvSpPr>
      </xdr:nvSpPr>
      <xdr:spPr>
        <a:xfrm>
          <a:off x="7296150" y="9896475"/>
          <a:ext cx="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21</xdr:col>
      <xdr:colOff>0</xdr:colOff>
      <xdr:row>10</xdr:row>
      <xdr:rowOff>38100</xdr:rowOff>
    </xdr:from>
    <xdr:to>
      <xdr:col>21</xdr:col>
      <xdr:colOff>0</xdr:colOff>
      <xdr:row>34</xdr:row>
      <xdr:rowOff>161925</xdr:rowOff>
    </xdr:to>
    <xdr:sp>
      <xdr:nvSpPr>
        <xdr:cNvPr id="17" name="Text Box 1"/>
        <xdr:cNvSpPr txBox="1">
          <a:spLocks noChangeArrowheads="1"/>
        </xdr:cNvSpPr>
      </xdr:nvSpPr>
      <xdr:spPr>
        <a:xfrm>
          <a:off x="17011650" y="2447925"/>
          <a:ext cx="0" cy="789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21</xdr:col>
      <xdr:colOff>0</xdr:colOff>
      <xdr:row>10</xdr:row>
      <xdr:rowOff>38100</xdr:rowOff>
    </xdr:from>
    <xdr:to>
      <xdr:col>21</xdr:col>
      <xdr:colOff>0</xdr:colOff>
      <xdr:row>34</xdr:row>
      <xdr:rowOff>161925</xdr:rowOff>
    </xdr:to>
    <xdr:sp>
      <xdr:nvSpPr>
        <xdr:cNvPr id="18" name="Text Box 1"/>
        <xdr:cNvSpPr txBox="1">
          <a:spLocks noChangeArrowheads="1"/>
        </xdr:cNvSpPr>
      </xdr:nvSpPr>
      <xdr:spPr>
        <a:xfrm>
          <a:off x="17011650" y="2447925"/>
          <a:ext cx="0" cy="789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21</xdr:col>
      <xdr:colOff>0</xdr:colOff>
      <xdr:row>33</xdr:row>
      <xdr:rowOff>38100</xdr:rowOff>
    </xdr:from>
    <xdr:to>
      <xdr:col>21</xdr:col>
      <xdr:colOff>0</xdr:colOff>
      <xdr:row>35</xdr:row>
      <xdr:rowOff>180975</xdr:rowOff>
    </xdr:to>
    <xdr:sp>
      <xdr:nvSpPr>
        <xdr:cNvPr id="19" name="Text Box 1"/>
        <xdr:cNvSpPr txBox="1">
          <a:spLocks noChangeArrowheads="1"/>
        </xdr:cNvSpPr>
      </xdr:nvSpPr>
      <xdr:spPr>
        <a:xfrm>
          <a:off x="17011650" y="9896475"/>
          <a:ext cx="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9</xdr:col>
      <xdr:colOff>0</xdr:colOff>
      <xdr:row>10</xdr:row>
      <xdr:rowOff>38100</xdr:rowOff>
    </xdr:from>
    <xdr:to>
      <xdr:col>9</xdr:col>
      <xdr:colOff>0</xdr:colOff>
      <xdr:row>34</xdr:row>
      <xdr:rowOff>161925</xdr:rowOff>
    </xdr:to>
    <xdr:sp>
      <xdr:nvSpPr>
        <xdr:cNvPr id="20" name="Text Box 1"/>
        <xdr:cNvSpPr txBox="1">
          <a:spLocks noChangeArrowheads="1"/>
        </xdr:cNvSpPr>
      </xdr:nvSpPr>
      <xdr:spPr>
        <a:xfrm>
          <a:off x="7296150" y="2447925"/>
          <a:ext cx="0" cy="789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9</xdr:col>
      <xdr:colOff>0</xdr:colOff>
      <xdr:row>10</xdr:row>
      <xdr:rowOff>38100</xdr:rowOff>
    </xdr:from>
    <xdr:to>
      <xdr:col>9</xdr:col>
      <xdr:colOff>0</xdr:colOff>
      <xdr:row>34</xdr:row>
      <xdr:rowOff>161925</xdr:rowOff>
    </xdr:to>
    <xdr:sp>
      <xdr:nvSpPr>
        <xdr:cNvPr id="21" name="Text Box 1"/>
        <xdr:cNvSpPr txBox="1">
          <a:spLocks noChangeArrowheads="1"/>
        </xdr:cNvSpPr>
      </xdr:nvSpPr>
      <xdr:spPr>
        <a:xfrm>
          <a:off x="7296150" y="2447925"/>
          <a:ext cx="0" cy="789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9</xdr:col>
      <xdr:colOff>0</xdr:colOff>
      <xdr:row>33</xdr:row>
      <xdr:rowOff>38100</xdr:rowOff>
    </xdr:from>
    <xdr:to>
      <xdr:col>9</xdr:col>
      <xdr:colOff>0</xdr:colOff>
      <xdr:row>35</xdr:row>
      <xdr:rowOff>180975</xdr:rowOff>
    </xdr:to>
    <xdr:sp>
      <xdr:nvSpPr>
        <xdr:cNvPr id="22" name="Text Box 1"/>
        <xdr:cNvSpPr txBox="1">
          <a:spLocks noChangeArrowheads="1"/>
        </xdr:cNvSpPr>
      </xdr:nvSpPr>
      <xdr:spPr>
        <a:xfrm>
          <a:off x="7296150" y="9896475"/>
          <a:ext cx="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21</xdr:col>
      <xdr:colOff>0</xdr:colOff>
      <xdr:row>10</xdr:row>
      <xdr:rowOff>38100</xdr:rowOff>
    </xdr:from>
    <xdr:to>
      <xdr:col>21</xdr:col>
      <xdr:colOff>0</xdr:colOff>
      <xdr:row>34</xdr:row>
      <xdr:rowOff>161925</xdr:rowOff>
    </xdr:to>
    <xdr:sp>
      <xdr:nvSpPr>
        <xdr:cNvPr id="23" name="Text Box 1"/>
        <xdr:cNvSpPr txBox="1">
          <a:spLocks noChangeArrowheads="1"/>
        </xdr:cNvSpPr>
      </xdr:nvSpPr>
      <xdr:spPr>
        <a:xfrm>
          <a:off x="17011650" y="2447925"/>
          <a:ext cx="0" cy="789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21</xdr:col>
      <xdr:colOff>0</xdr:colOff>
      <xdr:row>10</xdr:row>
      <xdr:rowOff>38100</xdr:rowOff>
    </xdr:from>
    <xdr:to>
      <xdr:col>21</xdr:col>
      <xdr:colOff>0</xdr:colOff>
      <xdr:row>34</xdr:row>
      <xdr:rowOff>161925</xdr:rowOff>
    </xdr:to>
    <xdr:sp>
      <xdr:nvSpPr>
        <xdr:cNvPr id="24" name="Text Box 1"/>
        <xdr:cNvSpPr txBox="1">
          <a:spLocks noChangeArrowheads="1"/>
        </xdr:cNvSpPr>
      </xdr:nvSpPr>
      <xdr:spPr>
        <a:xfrm>
          <a:off x="17011650" y="2447925"/>
          <a:ext cx="0" cy="789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21</xdr:col>
      <xdr:colOff>0</xdr:colOff>
      <xdr:row>33</xdr:row>
      <xdr:rowOff>38100</xdr:rowOff>
    </xdr:from>
    <xdr:to>
      <xdr:col>21</xdr:col>
      <xdr:colOff>0</xdr:colOff>
      <xdr:row>35</xdr:row>
      <xdr:rowOff>180975</xdr:rowOff>
    </xdr:to>
    <xdr:sp>
      <xdr:nvSpPr>
        <xdr:cNvPr id="25" name="Text Box 1"/>
        <xdr:cNvSpPr txBox="1">
          <a:spLocks noChangeArrowheads="1"/>
        </xdr:cNvSpPr>
      </xdr:nvSpPr>
      <xdr:spPr>
        <a:xfrm>
          <a:off x="17011650" y="9896475"/>
          <a:ext cx="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9</xdr:col>
      <xdr:colOff>0</xdr:colOff>
      <xdr:row>10</xdr:row>
      <xdr:rowOff>38100</xdr:rowOff>
    </xdr:from>
    <xdr:to>
      <xdr:col>9</xdr:col>
      <xdr:colOff>0</xdr:colOff>
      <xdr:row>34</xdr:row>
      <xdr:rowOff>161925</xdr:rowOff>
    </xdr:to>
    <xdr:sp>
      <xdr:nvSpPr>
        <xdr:cNvPr id="26" name="Text Box 1"/>
        <xdr:cNvSpPr txBox="1">
          <a:spLocks noChangeArrowheads="1"/>
        </xdr:cNvSpPr>
      </xdr:nvSpPr>
      <xdr:spPr>
        <a:xfrm>
          <a:off x="7296150" y="2447925"/>
          <a:ext cx="0" cy="789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9</xdr:col>
      <xdr:colOff>0</xdr:colOff>
      <xdr:row>10</xdr:row>
      <xdr:rowOff>38100</xdr:rowOff>
    </xdr:from>
    <xdr:to>
      <xdr:col>9</xdr:col>
      <xdr:colOff>0</xdr:colOff>
      <xdr:row>34</xdr:row>
      <xdr:rowOff>161925</xdr:rowOff>
    </xdr:to>
    <xdr:sp>
      <xdr:nvSpPr>
        <xdr:cNvPr id="27" name="Text Box 1"/>
        <xdr:cNvSpPr txBox="1">
          <a:spLocks noChangeArrowheads="1"/>
        </xdr:cNvSpPr>
      </xdr:nvSpPr>
      <xdr:spPr>
        <a:xfrm>
          <a:off x="7296150" y="2447925"/>
          <a:ext cx="0" cy="789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9</xdr:col>
      <xdr:colOff>0</xdr:colOff>
      <xdr:row>33</xdr:row>
      <xdr:rowOff>38100</xdr:rowOff>
    </xdr:from>
    <xdr:to>
      <xdr:col>9</xdr:col>
      <xdr:colOff>0</xdr:colOff>
      <xdr:row>35</xdr:row>
      <xdr:rowOff>180975</xdr:rowOff>
    </xdr:to>
    <xdr:sp>
      <xdr:nvSpPr>
        <xdr:cNvPr id="28" name="Text Box 1"/>
        <xdr:cNvSpPr txBox="1">
          <a:spLocks noChangeArrowheads="1"/>
        </xdr:cNvSpPr>
      </xdr:nvSpPr>
      <xdr:spPr>
        <a:xfrm>
          <a:off x="7296150" y="9896475"/>
          <a:ext cx="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5&#24180;&#24230;&#34269;&#25991;&#23637;&#28436;&#27963;&#21205;(1-6&#26376;)-&#32025;&#264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50-00-01-2"/>
      <sheetName val="編製說明"/>
      <sheetName val="文設科"/>
      <sheetName val="文資科"/>
      <sheetName val="推廣科"/>
      <sheetName val="文發科"/>
      <sheetName val="展演科"/>
    </sheetNames>
    <sheetDataSet>
      <sheetData sheetId="2">
        <row r="11">
          <cell r="E11">
            <v>14</v>
          </cell>
          <cell r="F11">
            <v>153713</v>
          </cell>
          <cell r="G11">
            <v>18</v>
          </cell>
          <cell r="H11">
            <v>720</v>
          </cell>
          <cell r="I11">
            <v>6</v>
          </cell>
          <cell r="J11">
            <v>19277</v>
          </cell>
          <cell r="K11">
            <v>2</v>
          </cell>
          <cell r="L11">
            <v>200</v>
          </cell>
          <cell r="M11">
            <v>2</v>
          </cell>
          <cell r="N11">
            <v>21257</v>
          </cell>
          <cell r="O11">
            <v>4</v>
          </cell>
          <cell r="P11">
            <v>2300</v>
          </cell>
          <cell r="U11">
            <v>16</v>
          </cell>
          <cell r="V11">
            <v>3200</v>
          </cell>
          <cell r="AC11">
            <v>1</v>
          </cell>
          <cell r="AD11">
            <v>1000</v>
          </cell>
        </row>
      </sheetData>
      <sheetData sheetId="3">
        <row r="11">
          <cell r="G11">
            <v>34</v>
          </cell>
          <cell r="H11">
            <v>1410</v>
          </cell>
          <cell r="I11">
            <v>2</v>
          </cell>
          <cell r="J11">
            <v>201170</v>
          </cell>
          <cell r="O11">
            <v>3</v>
          </cell>
          <cell r="P11">
            <v>1300</v>
          </cell>
          <cell r="S11">
            <v>1</v>
          </cell>
          <cell r="T11">
            <v>1600</v>
          </cell>
          <cell r="W11">
            <v>2</v>
          </cell>
          <cell r="X11">
            <v>3050</v>
          </cell>
          <cell r="AA11">
            <v>8</v>
          </cell>
          <cell r="AB11">
            <v>309</v>
          </cell>
        </row>
        <row r="12">
          <cell r="AA12">
            <v>4</v>
          </cell>
          <cell r="AB12">
            <v>75</v>
          </cell>
        </row>
        <row r="20">
          <cell r="AA20">
            <v>4</v>
          </cell>
          <cell r="AB20">
            <v>68</v>
          </cell>
        </row>
        <row r="23">
          <cell r="AA23">
            <v>3</v>
          </cell>
          <cell r="AB23">
            <v>43</v>
          </cell>
        </row>
      </sheetData>
      <sheetData sheetId="4">
        <row r="11">
          <cell r="E11">
            <v>1</v>
          </cell>
          <cell r="F11">
            <v>1303</v>
          </cell>
          <cell r="K11">
            <v>1</v>
          </cell>
          <cell r="L11">
            <v>350</v>
          </cell>
          <cell r="Y11">
            <v>2</v>
          </cell>
          <cell r="Z11">
            <v>4130</v>
          </cell>
          <cell r="AC11">
            <v>1</v>
          </cell>
          <cell r="AD11">
            <v>350</v>
          </cell>
        </row>
        <row r="13">
          <cell r="AC13">
            <v>6</v>
          </cell>
          <cell r="AD13">
            <v>42100</v>
          </cell>
        </row>
        <row r="15">
          <cell r="K15">
            <v>9</v>
          </cell>
          <cell r="L15">
            <v>48290</v>
          </cell>
          <cell r="AC15">
            <v>1</v>
          </cell>
          <cell r="AD15">
            <v>380</v>
          </cell>
        </row>
        <row r="19">
          <cell r="AC19">
            <v>1</v>
          </cell>
          <cell r="AD19">
            <v>850</v>
          </cell>
        </row>
        <row r="23">
          <cell r="K23">
            <v>2</v>
          </cell>
          <cell r="L23">
            <v>19400</v>
          </cell>
        </row>
        <row r="24">
          <cell r="AC24">
            <v>2</v>
          </cell>
          <cell r="AD24">
            <v>2500</v>
          </cell>
        </row>
        <row r="28">
          <cell r="AC28">
            <v>10</v>
          </cell>
          <cell r="AD28">
            <v>9250</v>
          </cell>
        </row>
      </sheetData>
      <sheetData sheetId="5">
        <row r="11">
          <cell r="E11">
            <v>1</v>
          </cell>
          <cell r="F11">
            <v>22</v>
          </cell>
          <cell r="G11">
            <v>0</v>
          </cell>
          <cell r="H11">
            <v>0</v>
          </cell>
          <cell r="I11">
            <v>1</v>
          </cell>
          <cell r="J11">
            <v>4711</v>
          </cell>
          <cell r="K11">
            <v>0</v>
          </cell>
          <cell r="L11">
            <v>0</v>
          </cell>
          <cell r="M11">
            <v>1</v>
          </cell>
          <cell r="N11">
            <v>350</v>
          </cell>
          <cell r="O11">
            <v>7</v>
          </cell>
          <cell r="P11">
            <v>314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81</v>
          </cell>
          <cell r="V11">
            <v>2049</v>
          </cell>
          <cell r="W11">
            <v>8</v>
          </cell>
          <cell r="X11">
            <v>648</v>
          </cell>
          <cell r="Y11">
            <v>408</v>
          </cell>
          <cell r="Z11">
            <v>100414</v>
          </cell>
          <cell r="AA11">
            <v>0</v>
          </cell>
          <cell r="AB11">
            <v>0</v>
          </cell>
          <cell r="AC11">
            <v>15</v>
          </cell>
          <cell r="AD11">
            <v>2497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22</v>
          </cell>
          <cell r="V12">
            <v>5640</v>
          </cell>
          <cell r="W12">
            <v>1</v>
          </cell>
          <cell r="X12">
            <v>55</v>
          </cell>
          <cell r="Y12">
            <v>52</v>
          </cell>
          <cell r="Z12">
            <v>47921</v>
          </cell>
          <cell r="AA12">
            <v>0</v>
          </cell>
          <cell r="AB12">
            <v>0</v>
          </cell>
          <cell r="AC12">
            <v>1</v>
          </cell>
          <cell r="AD12">
            <v>180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15</v>
          </cell>
          <cell r="W13">
            <v>1</v>
          </cell>
          <cell r="X13">
            <v>60</v>
          </cell>
          <cell r="Y13">
            <v>84</v>
          </cell>
          <cell r="Z13">
            <v>39771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1</v>
          </cell>
          <cell r="J14">
            <v>34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22</v>
          </cell>
          <cell r="V14">
            <v>3728</v>
          </cell>
          <cell r="W14">
            <v>4</v>
          </cell>
          <cell r="X14">
            <v>300</v>
          </cell>
          <cell r="Y14">
            <v>96</v>
          </cell>
          <cell r="Z14">
            <v>58616</v>
          </cell>
          <cell r="AA14">
            <v>0</v>
          </cell>
          <cell r="AB14">
            <v>0</v>
          </cell>
          <cell r="AC14">
            <v>2</v>
          </cell>
          <cell r="AD14">
            <v>259</v>
          </cell>
        </row>
        <row r="15">
          <cell r="E15">
            <v>0</v>
          </cell>
          <cell r="F15">
            <v>0</v>
          </cell>
          <cell r="G15">
            <v>6</v>
          </cell>
          <cell r="H15">
            <v>99</v>
          </cell>
          <cell r="I15">
            <v>1</v>
          </cell>
          <cell r="J15">
            <v>18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</v>
          </cell>
          <cell r="P15">
            <v>32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19</v>
          </cell>
          <cell r="V15">
            <v>1303</v>
          </cell>
          <cell r="W15">
            <v>11</v>
          </cell>
          <cell r="X15">
            <v>179</v>
          </cell>
          <cell r="Y15">
            <v>201</v>
          </cell>
          <cell r="Z15">
            <v>99608</v>
          </cell>
          <cell r="AA15">
            <v>2</v>
          </cell>
          <cell r="AB15">
            <v>41</v>
          </cell>
          <cell r="AC15">
            <v>2</v>
          </cell>
          <cell r="AD15">
            <v>60</v>
          </cell>
        </row>
        <row r="16">
          <cell r="E16">
            <v>8</v>
          </cell>
          <cell r="F16">
            <v>5286</v>
          </cell>
          <cell r="G16">
            <v>1</v>
          </cell>
          <cell r="H16">
            <v>27</v>
          </cell>
          <cell r="I16">
            <v>7</v>
          </cell>
          <cell r="J16">
            <v>18507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25</v>
          </cell>
          <cell r="V16">
            <v>2172</v>
          </cell>
          <cell r="W16">
            <v>5</v>
          </cell>
          <cell r="X16">
            <v>332</v>
          </cell>
          <cell r="Y16">
            <v>52</v>
          </cell>
          <cell r="Z16">
            <v>81731</v>
          </cell>
          <cell r="AA16">
            <v>0</v>
          </cell>
          <cell r="AB16">
            <v>0</v>
          </cell>
          <cell r="AC16">
            <v>3</v>
          </cell>
          <cell r="AD16">
            <v>1274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13</v>
          </cell>
          <cell r="V17">
            <v>4724</v>
          </cell>
          <cell r="W17">
            <v>4</v>
          </cell>
          <cell r="X17">
            <v>268</v>
          </cell>
          <cell r="Y17">
            <v>97</v>
          </cell>
          <cell r="Z17">
            <v>44566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</row>
        <row r="18">
          <cell r="E18">
            <v>6</v>
          </cell>
          <cell r="F18">
            <v>3816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26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28</v>
          </cell>
          <cell r="V18">
            <v>1521</v>
          </cell>
          <cell r="W18">
            <v>0</v>
          </cell>
          <cell r="X18">
            <v>0</v>
          </cell>
          <cell r="Y18">
            <v>108</v>
          </cell>
          <cell r="Z18">
            <v>42235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</row>
        <row r="19">
          <cell r="E19">
            <v>2</v>
          </cell>
          <cell r="F19">
            <v>6484</v>
          </cell>
          <cell r="G19">
            <v>5</v>
          </cell>
          <cell r="H19">
            <v>2124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230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13</v>
          </cell>
          <cell r="V19">
            <v>1128</v>
          </cell>
          <cell r="W19">
            <v>3</v>
          </cell>
          <cell r="X19">
            <v>7590</v>
          </cell>
          <cell r="Y19">
            <v>117</v>
          </cell>
          <cell r="Z19">
            <v>76343</v>
          </cell>
          <cell r="AA19">
            <v>0</v>
          </cell>
          <cell r="AB19">
            <v>0</v>
          </cell>
          <cell r="AC19">
            <v>2</v>
          </cell>
          <cell r="AD19">
            <v>80</v>
          </cell>
        </row>
        <row r="20">
          <cell r="E20">
            <v>1</v>
          </cell>
          <cell r="F20">
            <v>194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7</v>
          </cell>
          <cell r="V20">
            <v>473</v>
          </cell>
          <cell r="W20">
            <v>0</v>
          </cell>
          <cell r="X20">
            <v>0</v>
          </cell>
          <cell r="Y20">
            <v>100</v>
          </cell>
          <cell r="Z20">
            <v>45521</v>
          </cell>
          <cell r="AA20">
            <v>0</v>
          </cell>
          <cell r="AB20">
            <v>0</v>
          </cell>
          <cell r="AC20">
            <v>1</v>
          </cell>
          <cell r="AD20">
            <v>80</v>
          </cell>
        </row>
        <row r="21">
          <cell r="E21">
            <v>1</v>
          </cell>
          <cell r="F21">
            <v>113042</v>
          </cell>
          <cell r="G21">
            <v>57</v>
          </cell>
          <cell r="H21">
            <v>1663846</v>
          </cell>
          <cell r="I21">
            <v>0</v>
          </cell>
          <cell r="J21">
            <v>0</v>
          </cell>
          <cell r="K21">
            <v>1</v>
          </cell>
          <cell r="L21">
            <v>500</v>
          </cell>
          <cell r="M21">
            <v>2</v>
          </cell>
          <cell r="N21">
            <v>5189</v>
          </cell>
          <cell r="O21">
            <v>1</v>
          </cell>
          <cell r="P21">
            <v>1200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2</v>
          </cell>
          <cell r="V21">
            <v>60</v>
          </cell>
          <cell r="W21">
            <v>3</v>
          </cell>
          <cell r="X21">
            <v>4143</v>
          </cell>
          <cell r="Y21">
            <v>32</v>
          </cell>
          <cell r="Z21">
            <v>1429</v>
          </cell>
          <cell r="AA21">
            <v>11</v>
          </cell>
          <cell r="AB21">
            <v>43553</v>
          </cell>
          <cell r="AC21">
            <v>8</v>
          </cell>
          <cell r="AD21">
            <v>1096</v>
          </cell>
        </row>
        <row r="22">
          <cell r="E22">
            <v>0</v>
          </cell>
          <cell r="F22">
            <v>0</v>
          </cell>
          <cell r="G22">
            <v>2</v>
          </cell>
          <cell r="H22">
            <v>2749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4</v>
          </cell>
          <cell r="P22">
            <v>238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5</v>
          </cell>
          <cell r="V22">
            <v>81</v>
          </cell>
          <cell r="W22">
            <v>7</v>
          </cell>
          <cell r="X22">
            <v>1007</v>
          </cell>
          <cell r="Y22">
            <v>35</v>
          </cell>
          <cell r="Z22">
            <v>35656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</row>
        <row r="23">
          <cell r="E23">
            <v>20</v>
          </cell>
          <cell r="F23">
            <v>510298</v>
          </cell>
          <cell r="G23">
            <v>90</v>
          </cell>
          <cell r="H23">
            <v>2236</v>
          </cell>
          <cell r="I23">
            <v>8</v>
          </cell>
          <cell r="J23">
            <v>1000</v>
          </cell>
          <cell r="K23">
            <v>0</v>
          </cell>
          <cell r="L23">
            <v>0</v>
          </cell>
          <cell r="M23">
            <v>5</v>
          </cell>
          <cell r="N23">
            <v>593</v>
          </cell>
          <cell r="O23">
            <v>1</v>
          </cell>
          <cell r="P23">
            <v>225</v>
          </cell>
          <cell r="Q23">
            <v>3</v>
          </cell>
          <cell r="R23">
            <v>477</v>
          </cell>
          <cell r="S23">
            <v>1</v>
          </cell>
          <cell r="T23">
            <v>172</v>
          </cell>
          <cell r="U23">
            <v>15</v>
          </cell>
          <cell r="V23">
            <v>740</v>
          </cell>
          <cell r="W23">
            <v>8</v>
          </cell>
          <cell r="X23">
            <v>388</v>
          </cell>
          <cell r="Y23">
            <v>108</v>
          </cell>
          <cell r="Z23">
            <v>14710</v>
          </cell>
          <cell r="AA23">
            <v>2</v>
          </cell>
          <cell r="AB23">
            <v>800</v>
          </cell>
          <cell r="AC23">
            <v>12</v>
          </cell>
          <cell r="AD23">
            <v>10893</v>
          </cell>
        </row>
        <row r="24">
          <cell r="E24">
            <v>0</v>
          </cell>
          <cell r="F24">
            <v>0</v>
          </cell>
          <cell r="G24">
            <v>1</v>
          </cell>
          <cell r="H24">
            <v>40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</v>
          </cell>
          <cell r="N24">
            <v>1099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31</v>
          </cell>
          <cell r="V24">
            <v>111186</v>
          </cell>
          <cell r="W24">
            <v>22</v>
          </cell>
          <cell r="X24">
            <v>343546</v>
          </cell>
          <cell r="Y24">
            <v>12</v>
          </cell>
          <cell r="Z24">
            <v>5274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5</v>
          </cell>
          <cell r="V25">
            <v>205</v>
          </cell>
          <cell r="W25">
            <v>0</v>
          </cell>
          <cell r="X25">
            <v>0</v>
          </cell>
          <cell r="Y25">
            <v>44</v>
          </cell>
          <cell r="Z25">
            <v>7418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</row>
        <row r="26">
          <cell r="E26">
            <v>0</v>
          </cell>
          <cell r="F26">
            <v>0</v>
          </cell>
          <cell r="G26">
            <v>1</v>
          </cell>
          <cell r="H26">
            <v>39</v>
          </cell>
          <cell r="I26">
            <v>3</v>
          </cell>
          <cell r="J26">
            <v>2803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14</v>
          </cell>
          <cell r="V26">
            <v>597</v>
          </cell>
          <cell r="W26">
            <v>0</v>
          </cell>
          <cell r="X26">
            <v>0</v>
          </cell>
          <cell r="Y26">
            <v>52</v>
          </cell>
          <cell r="Z26">
            <v>10400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</row>
        <row r="27">
          <cell r="E27">
            <v>0</v>
          </cell>
          <cell r="F27">
            <v>0</v>
          </cell>
          <cell r="G27">
            <v>1</v>
          </cell>
          <cell r="H27">
            <v>30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17</v>
          </cell>
          <cell r="Z27">
            <v>974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1</v>
          </cell>
          <cell r="V28">
            <v>18</v>
          </cell>
          <cell r="W28">
            <v>2</v>
          </cell>
          <cell r="X28">
            <v>74</v>
          </cell>
          <cell r="Y28">
            <v>17</v>
          </cell>
          <cell r="Z28">
            <v>10781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6</v>
          </cell>
          <cell r="V29">
            <v>50</v>
          </cell>
          <cell r="W29">
            <v>4</v>
          </cell>
          <cell r="X29">
            <v>109</v>
          </cell>
          <cell r="Y29">
            <v>28</v>
          </cell>
          <cell r="Z29">
            <v>1122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</row>
        <row r="30">
          <cell r="E30">
            <v>0</v>
          </cell>
          <cell r="F30">
            <v>0</v>
          </cell>
          <cell r="G30">
            <v>5</v>
          </cell>
          <cell r="H30">
            <v>546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6</v>
          </cell>
          <cell r="V30">
            <v>48</v>
          </cell>
          <cell r="W30">
            <v>4</v>
          </cell>
          <cell r="X30">
            <v>96</v>
          </cell>
          <cell r="Y30">
            <v>7</v>
          </cell>
          <cell r="Z30">
            <v>3710</v>
          </cell>
          <cell r="AA30">
            <v>0</v>
          </cell>
          <cell r="AB30">
            <v>0</v>
          </cell>
          <cell r="AC30">
            <v>3</v>
          </cell>
          <cell r="AD30">
            <v>390165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</v>
          </cell>
          <cell r="J31">
            <v>27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12</v>
          </cell>
          <cell r="V31">
            <v>311</v>
          </cell>
          <cell r="W31">
            <v>0</v>
          </cell>
          <cell r="X31">
            <v>0</v>
          </cell>
          <cell r="Y31">
            <v>40</v>
          </cell>
          <cell r="Z31">
            <v>5684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12</v>
          </cell>
          <cell r="V32">
            <v>118</v>
          </cell>
          <cell r="W32">
            <v>0</v>
          </cell>
          <cell r="X32">
            <v>0</v>
          </cell>
          <cell r="Y32">
            <v>34</v>
          </cell>
          <cell r="Z32">
            <v>1180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10</v>
          </cell>
          <cell r="T33">
            <v>560</v>
          </cell>
          <cell r="U33">
            <v>5</v>
          </cell>
          <cell r="V33">
            <v>205</v>
          </cell>
          <cell r="W33">
            <v>0</v>
          </cell>
          <cell r="X33">
            <v>0</v>
          </cell>
          <cell r="Y33">
            <v>6</v>
          </cell>
          <cell r="Z33">
            <v>317</v>
          </cell>
          <cell r="AA33">
            <v>430</v>
          </cell>
          <cell r="AB33">
            <v>5065</v>
          </cell>
          <cell r="AC33">
            <v>0</v>
          </cell>
          <cell r="AD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7</v>
          </cell>
          <cell r="V34">
            <v>71</v>
          </cell>
          <cell r="W34">
            <v>0</v>
          </cell>
          <cell r="X34">
            <v>0</v>
          </cell>
          <cell r="Y34">
            <v>9</v>
          </cell>
          <cell r="Z34">
            <v>937</v>
          </cell>
          <cell r="AA34">
            <v>1</v>
          </cell>
          <cell r="AB34">
            <v>177</v>
          </cell>
          <cell r="AC34">
            <v>6</v>
          </cell>
          <cell r="AD34">
            <v>364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  <cell r="V35">
            <v>124</v>
          </cell>
          <cell r="W35">
            <v>0</v>
          </cell>
          <cell r="X35">
            <v>0</v>
          </cell>
          <cell r="Y35">
            <v>11</v>
          </cell>
          <cell r="Z35">
            <v>2024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E36">
            <v>0</v>
          </cell>
          <cell r="F36">
            <v>0</v>
          </cell>
          <cell r="G36">
            <v>2</v>
          </cell>
          <cell r="H36">
            <v>61</v>
          </cell>
          <cell r="I36">
            <v>1</v>
          </cell>
          <cell r="J36">
            <v>19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7</v>
          </cell>
          <cell r="V36">
            <v>369</v>
          </cell>
          <cell r="W36">
            <v>0</v>
          </cell>
          <cell r="X36">
            <v>0</v>
          </cell>
          <cell r="Y36">
            <v>27</v>
          </cell>
          <cell r="Z36">
            <v>5120</v>
          </cell>
          <cell r="AA36">
            <v>0</v>
          </cell>
          <cell r="AB36">
            <v>0</v>
          </cell>
          <cell r="AC36">
            <v>1</v>
          </cell>
          <cell r="AD36">
            <v>50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11</v>
          </cell>
          <cell r="V37">
            <v>331</v>
          </cell>
          <cell r="W37">
            <v>0</v>
          </cell>
          <cell r="X37">
            <v>0</v>
          </cell>
          <cell r="Y37">
            <v>46</v>
          </cell>
          <cell r="Z37">
            <v>5943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</row>
        <row r="38">
          <cell r="E38">
            <v>3</v>
          </cell>
          <cell r="F38">
            <v>14845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2</v>
          </cell>
          <cell r="P38">
            <v>20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12</v>
          </cell>
          <cell r="V38">
            <v>257</v>
          </cell>
          <cell r="W38">
            <v>1</v>
          </cell>
          <cell r="X38">
            <v>14</v>
          </cell>
          <cell r="Y38">
            <v>43</v>
          </cell>
          <cell r="Z38">
            <v>2876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</row>
      </sheetData>
      <sheetData sheetId="6">
        <row r="11">
          <cell r="K11">
            <v>27</v>
          </cell>
          <cell r="L11">
            <v>8000</v>
          </cell>
          <cell r="M11">
            <v>26</v>
          </cell>
          <cell r="N11">
            <v>4800</v>
          </cell>
          <cell r="O11">
            <v>30</v>
          </cell>
          <cell r="P11">
            <v>5200</v>
          </cell>
          <cell r="Q11">
            <v>16</v>
          </cell>
          <cell r="R11">
            <v>4500</v>
          </cell>
          <cell r="U11">
            <v>151</v>
          </cell>
          <cell r="V11">
            <v>1920</v>
          </cell>
          <cell r="AA11">
            <v>2</v>
          </cell>
          <cell r="AB11">
            <v>256</v>
          </cell>
        </row>
        <row r="12">
          <cell r="K12">
            <v>1</v>
          </cell>
          <cell r="L12">
            <v>210</v>
          </cell>
        </row>
        <row r="15">
          <cell r="K15">
            <v>1</v>
          </cell>
          <cell r="L15">
            <v>210</v>
          </cell>
          <cell r="M15">
            <v>11</v>
          </cell>
          <cell r="N15">
            <v>3850</v>
          </cell>
          <cell r="O15">
            <v>11</v>
          </cell>
          <cell r="P15">
            <v>4050</v>
          </cell>
          <cell r="Q15">
            <v>10</v>
          </cell>
          <cell r="R15">
            <v>3630</v>
          </cell>
          <cell r="AA15">
            <v>9</v>
          </cell>
          <cell r="AB15">
            <v>3741</v>
          </cell>
        </row>
        <row r="19">
          <cell r="AC19">
            <v>2</v>
          </cell>
          <cell r="AD19">
            <v>850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5"/>
  <sheetViews>
    <sheetView tabSelected="1" zoomScale="71" zoomScaleNormal="71" zoomScalePageLayoutView="0" workbookViewId="0" topLeftCell="A1">
      <selection activeCell="AB41" sqref="AB41"/>
    </sheetView>
  </sheetViews>
  <sheetFormatPr defaultColWidth="7.00390625" defaultRowHeight="15.75"/>
  <cols>
    <col min="1" max="1" width="9.625" style="2" customWidth="1"/>
    <col min="2" max="2" width="9.875" style="2" customWidth="1"/>
    <col min="3" max="3" width="10.625" style="2" customWidth="1"/>
    <col min="4" max="4" width="11.625" style="2" customWidth="1"/>
    <col min="5" max="7" width="10.625" style="2" customWidth="1"/>
    <col min="8" max="8" width="11.50390625" style="2" customWidth="1"/>
    <col min="9" max="30" width="10.625" style="2" customWidth="1"/>
    <col min="31" max="32" width="5.00390625" style="2" customWidth="1"/>
    <col min="33" max="16384" width="7.00390625" style="2" customWidth="1"/>
  </cols>
  <sheetData>
    <row r="1" spans="1:30" ht="16.5" customHeight="1">
      <c r="A1" s="44" t="s">
        <v>0</v>
      </c>
      <c r="B1" s="54"/>
      <c r="C1" s="1"/>
      <c r="E1" s="3"/>
      <c r="F1" s="3"/>
      <c r="G1" s="3"/>
      <c r="H1" s="3"/>
      <c r="I1" s="3"/>
      <c r="J1" s="3"/>
      <c r="K1" s="3"/>
      <c r="L1" s="4"/>
      <c r="M1" s="5"/>
      <c r="S1" s="3"/>
      <c r="T1" s="3"/>
      <c r="U1" s="3"/>
      <c r="V1" s="3"/>
      <c r="W1" s="3"/>
      <c r="X1" s="4"/>
      <c r="Y1" s="5"/>
      <c r="Z1" s="55" t="s">
        <v>1</v>
      </c>
      <c r="AA1" s="55"/>
      <c r="AB1" s="56" t="s">
        <v>2</v>
      </c>
      <c r="AC1" s="56"/>
      <c r="AD1" s="56"/>
    </row>
    <row r="2" spans="1:30" ht="9.75" customHeight="1">
      <c r="A2" s="44"/>
      <c r="B2" s="54"/>
      <c r="C2" s="57" t="s">
        <v>3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3"/>
      <c r="V2" s="3"/>
      <c r="W2" s="3"/>
      <c r="X2" s="4"/>
      <c r="Y2" s="5"/>
      <c r="Z2" s="55"/>
      <c r="AA2" s="55"/>
      <c r="AB2" s="56"/>
      <c r="AC2" s="56"/>
      <c r="AD2" s="56"/>
    </row>
    <row r="3" spans="1:30" s="7" customFormat="1" ht="24" customHeight="1">
      <c r="A3" s="44" t="s">
        <v>4</v>
      </c>
      <c r="B3" s="54"/>
      <c r="C3" s="59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"/>
      <c r="V3" s="61"/>
      <c r="W3" s="62"/>
      <c r="X3" s="62"/>
      <c r="Y3" s="63"/>
      <c r="Z3" s="55" t="s">
        <v>5</v>
      </c>
      <c r="AA3" s="55"/>
      <c r="AB3" s="64" t="s">
        <v>6</v>
      </c>
      <c r="AC3" s="64"/>
      <c r="AD3" s="64"/>
    </row>
    <row r="4" spans="1:30" ht="1.5" customHeight="1">
      <c r="A4" s="45"/>
      <c r="B4" s="45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5"/>
      <c r="T4" s="45"/>
      <c r="U4" s="45"/>
      <c r="V4" s="45"/>
      <c r="W4" s="45"/>
      <c r="X4" s="45"/>
      <c r="Y4" s="46"/>
      <c r="Z4" s="45"/>
      <c r="AA4" s="45"/>
      <c r="AB4" s="45"/>
      <c r="AC4" s="45"/>
      <c r="AD4" s="45"/>
    </row>
    <row r="5" spans="1:30" ht="34.5" customHeight="1">
      <c r="A5" s="47" t="s">
        <v>88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</row>
    <row r="6" spans="1:30" ht="21" customHeight="1">
      <c r="A6" s="48" t="s">
        <v>7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</row>
    <row r="7" spans="2:30" ht="15.75" customHeight="1">
      <c r="B7" s="8"/>
      <c r="C7" s="8"/>
      <c r="D7" s="8"/>
      <c r="E7" s="9"/>
      <c r="F7" s="9"/>
      <c r="G7" s="9"/>
      <c r="H7" s="9"/>
      <c r="M7" s="8"/>
      <c r="N7" s="8"/>
      <c r="O7" s="8"/>
      <c r="P7" s="49"/>
      <c r="Q7" s="49"/>
      <c r="R7" s="49"/>
      <c r="S7" s="9"/>
      <c r="T7" s="9"/>
      <c r="Y7" s="8"/>
      <c r="Z7" s="8"/>
      <c r="AA7" s="8"/>
      <c r="AB7" s="49" t="s">
        <v>8</v>
      </c>
      <c r="AC7" s="49"/>
      <c r="AD7" s="49"/>
    </row>
    <row r="8" spans="1:30" s="11" customFormat="1" ht="21" customHeight="1">
      <c r="A8" s="50" t="s">
        <v>9</v>
      </c>
      <c r="B8" s="51"/>
      <c r="C8" s="43" t="s">
        <v>10</v>
      </c>
      <c r="D8" s="43"/>
      <c r="E8" s="43" t="s">
        <v>11</v>
      </c>
      <c r="F8" s="43"/>
      <c r="G8" s="43" t="s">
        <v>12</v>
      </c>
      <c r="H8" s="43"/>
      <c r="I8" s="43" t="s">
        <v>13</v>
      </c>
      <c r="J8" s="43"/>
      <c r="K8" s="43" t="s">
        <v>14</v>
      </c>
      <c r="L8" s="43"/>
      <c r="M8" s="43" t="s">
        <v>15</v>
      </c>
      <c r="N8" s="43"/>
      <c r="O8" s="43" t="s">
        <v>16</v>
      </c>
      <c r="P8" s="43"/>
      <c r="Q8" s="43" t="s">
        <v>17</v>
      </c>
      <c r="R8" s="44"/>
      <c r="S8" s="43" t="s">
        <v>18</v>
      </c>
      <c r="T8" s="43"/>
      <c r="U8" s="43" t="s">
        <v>19</v>
      </c>
      <c r="V8" s="43"/>
      <c r="W8" s="43" t="s">
        <v>20</v>
      </c>
      <c r="X8" s="43"/>
      <c r="Y8" s="43" t="s">
        <v>21</v>
      </c>
      <c r="Z8" s="43"/>
      <c r="AA8" s="43" t="s">
        <v>22</v>
      </c>
      <c r="AB8" s="43"/>
      <c r="AC8" s="43" t="s">
        <v>23</v>
      </c>
      <c r="AD8" s="44"/>
    </row>
    <row r="9" spans="1:30" s="11" customFormat="1" ht="20.25" customHeight="1">
      <c r="A9" s="52"/>
      <c r="B9" s="53"/>
      <c r="C9" s="10" t="s">
        <v>24</v>
      </c>
      <c r="D9" s="10" t="s">
        <v>25</v>
      </c>
      <c r="E9" s="10" t="s">
        <v>24</v>
      </c>
      <c r="F9" s="10" t="s">
        <v>25</v>
      </c>
      <c r="G9" s="10" t="s">
        <v>24</v>
      </c>
      <c r="H9" s="10" t="s">
        <v>25</v>
      </c>
      <c r="I9" s="10" t="s">
        <v>24</v>
      </c>
      <c r="J9" s="10" t="s">
        <v>25</v>
      </c>
      <c r="K9" s="10" t="s">
        <v>24</v>
      </c>
      <c r="L9" s="10" t="s">
        <v>25</v>
      </c>
      <c r="M9" s="10" t="s">
        <v>24</v>
      </c>
      <c r="N9" s="10" t="s">
        <v>25</v>
      </c>
      <c r="O9" s="10" t="s">
        <v>24</v>
      </c>
      <c r="P9" s="10" t="s">
        <v>25</v>
      </c>
      <c r="Q9" s="10" t="s">
        <v>24</v>
      </c>
      <c r="R9" s="10" t="s">
        <v>25</v>
      </c>
      <c r="S9" s="10" t="s">
        <v>24</v>
      </c>
      <c r="T9" s="10" t="s">
        <v>25</v>
      </c>
      <c r="U9" s="10" t="s">
        <v>24</v>
      </c>
      <c r="V9" s="10" t="s">
        <v>25</v>
      </c>
      <c r="W9" s="10" t="s">
        <v>24</v>
      </c>
      <c r="X9" s="10" t="s">
        <v>25</v>
      </c>
      <c r="Y9" s="10" t="s">
        <v>24</v>
      </c>
      <c r="Z9" s="10" t="s">
        <v>25</v>
      </c>
      <c r="AA9" s="10" t="s">
        <v>24</v>
      </c>
      <c r="AB9" s="10" t="s">
        <v>25</v>
      </c>
      <c r="AC9" s="10" t="s">
        <v>24</v>
      </c>
      <c r="AD9" s="32" t="s">
        <v>25</v>
      </c>
    </row>
    <row r="10" spans="1:30" ht="25.5" customHeight="1">
      <c r="A10" s="39" t="s">
        <v>26</v>
      </c>
      <c r="B10" s="40"/>
      <c r="C10" s="28">
        <f>SUM(C11:C39)</f>
        <v>3593</v>
      </c>
      <c r="D10" s="28">
        <f>SUM(D11:D39)</f>
        <v>4650188</v>
      </c>
      <c r="E10" s="28">
        <f>SUM(E11:E39)</f>
        <v>57</v>
      </c>
      <c r="F10" s="28">
        <f aca="true" t="shared" si="0" ref="F10:AD10">SUM(F11:F39)</f>
        <v>809003</v>
      </c>
      <c r="G10" s="28">
        <f t="shared" si="0"/>
        <v>223</v>
      </c>
      <c r="H10" s="28">
        <f t="shared" si="0"/>
        <v>1673927</v>
      </c>
      <c r="I10" s="28">
        <f t="shared" si="0"/>
        <v>31</v>
      </c>
      <c r="J10" s="28">
        <f t="shared" si="0"/>
        <v>247566</v>
      </c>
      <c r="K10" s="28">
        <f t="shared" si="0"/>
        <v>44</v>
      </c>
      <c r="L10" s="28">
        <f t="shared" si="0"/>
        <v>77160</v>
      </c>
      <c r="M10" s="28">
        <f t="shared" si="0"/>
        <v>48</v>
      </c>
      <c r="N10" s="28">
        <f t="shared" si="0"/>
        <v>37138</v>
      </c>
      <c r="O10" s="28">
        <f t="shared" si="0"/>
        <v>66</v>
      </c>
      <c r="P10" s="28">
        <f t="shared" si="0"/>
        <v>15135</v>
      </c>
      <c r="Q10" s="28">
        <f t="shared" si="0"/>
        <v>29</v>
      </c>
      <c r="R10" s="28">
        <f t="shared" si="0"/>
        <v>8607</v>
      </c>
      <c r="S10" s="28">
        <f t="shared" si="0"/>
        <v>12</v>
      </c>
      <c r="T10" s="28">
        <f t="shared" si="0"/>
        <v>2332</v>
      </c>
      <c r="U10" s="28">
        <f t="shared" si="0"/>
        <v>552</v>
      </c>
      <c r="V10" s="28">
        <f t="shared" si="0"/>
        <v>142644</v>
      </c>
      <c r="W10" s="28">
        <f t="shared" si="0"/>
        <v>90</v>
      </c>
      <c r="X10" s="28">
        <f t="shared" si="0"/>
        <v>361859</v>
      </c>
      <c r="Y10" s="28">
        <f t="shared" si="0"/>
        <v>1885</v>
      </c>
      <c r="Z10" s="28">
        <f t="shared" si="0"/>
        <v>756411</v>
      </c>
      <c r="AA10" s="28">
        <f t="shared" si="0"/>
        <v>476</v>
      </c>
      <c r="AB10" s="28">
        <f t="shared" si="0"/>
        <v>54128</v>
      </c>
      <c r="AC10" s="28">
        <f t="shared" si="0"/>
        <v>80</v>
      </c>
      <c r="AD10" s="29">
        <f t="shared" si="0"/>
        <v>464278</v>
      </c>
    </row>
    <row r="11" spans="1:30" s="7" customFormat="1" ht="25.5" customHeight="1">
      <c r="A11" s="39" t="s">
        <v>27</v>
      </c>
      <c r="B11" s="40"/>
      <c r="C11" s="30">
        <f>E11+G11+I11+K11+M11+O11+Q11+S11+U11+W11+Y11+AA11+AC11</f>
        <v>892</v>
      </c>
      <c r="D11" s="30">
        <f>F11+H11+J11+L11+N11+P11+R11+T11+V11+X11+Z11+AB11+AD11</f>
        <v>552320</v>
      </c>
      <c r="E11" s="30">
        <f>'[1]文設科'!E11+'[1]文資科'!E11+'[1]推廣科'!E11+'[1]文發科'!E11+'[1]展演科'!E11</f>
        <v>16</v>
      </c>
      <c r="F11" s="30">
        <f>'[1]文設科'!F11+'[1]文資科'!F11+'[1]推廣科'!F11+'[1]文發科'!F11+'[1]展演科'!F11</f>
        <v>155038</v>
      </c>
      <c r="G11" s="30">
        <f>'[1]文設科'!G11+'[1]文資科'!G11+'[1]推廣科'!G11+'[1]文發科'!G11+'[1]展演科'!G11</f>
        <v>52</v>
      </c>
      <c r="H11" s="30">
        <f>'[1]文設科'!H11+'[1]文資科'!H11+'[1]推廣科'!H11+'[1]文發科'!H11+'[1]展演科'!H11</f>
        <v>2130</v>
      </c>
      <c r="I11" s="30">
        <f>'[1]文設科'!I11+'[1]文資科'!I11+'[1]推廣科'!I11+'[1]文發科'!I11+'[1]展演科'!I11</f>
        <v>9</v>
      </c>
      <c r="J11" s="30">
        <f>'[1]文設科'!J11+'[1]文資科'!J11+'[1]推廣科'!J11+'[1]文發科'!J11+'[1]展演科'!J11</f>
        <v>225158</v>
      </c>
      <c r="K11" s="30">
        <f>'[1]文設科'!K11+'[1]文資科'!K11+'[1]推廣科'!K11+'[1]文發科'!K11+'[1]展演科'!K11</f>
        <v>30</v>
      </c>
      <c r="L11" s="30">
        <f>'[1]文設科'!L11+'[1]文資科'!L11+'[1]推廣科'!L11+'[1]文發科'!L11+'[1]展演科'!L11</f>
        <v>8550</v>
      </c>
      <c r="M11" s="30">
        <f>'[1]文設科'!M11+'[1]文資科'!M11+'[1]推廣科'!M11+'[1]文發科'!M11+'[1]展演科'!M11</f>
        <v>29</v>
      </c>
      <c r="N11" s="30">
        <f>'[1]文設科'!N11+'[1]文資科'!N11+'[1]推廣科'!N11+'[1]文發科'!N11+'[1]展演科'!N11</f>
        <v>26407</v>
      </c>
      <c r="O11" s="30">
        <f>'[1]文設科'!O11+'[1]文資科'!O11+'[1]推廣科'!O11+'[1]文發科'!O11+'[1]展演科'!O11</f>
        <v>44</v>
      </c>
      <c r="P11" s="30">
        <f>'[1]文設科'!P11+'[1]文資科'!P11+'[1]推廣科'!P11+'[1]文發科'!P11+'[1]展演科'!P11</f>
        <v>9114</v>
      </c>
      <c r="Q11" s="30">
        <f>'[1]文設科'!Q11+'[1]文資科'!Q11+'[1]推廣科'!Q11+'[1]文發科'!Q11+'[1]展演科'!Q11</f>
        <v>16</v>
      </c>
      <c r="R11" s="30">
        <f>'[1]文設科'!R11+'[1]文資科'!R11+'[1]推廣科'!R11+'[1]文發科'!R11+'[1]展演科'!R11</f>
        <v>4500</v>
      </c>
      <c r="S11" s="30">
        <f>'[1]文設科'!S11+'[1]文資科'!S11+'[1]推廣科'!S11+'[1]文發科'!S11+'[1]展演科'!S11</f>
        <v>1</v>
      </c>
      <c r="T11" s="30">
        <f>'[1]文設科'!T11+'[1]文資科'!T11+'[1]推廣科'!T11+'[1]文發科'!T11+'[1]展演科'!T11</f>
        <v>1600</v>
      </c>
      <c r="U11" s="30">
        <f>'[1]文設科'!U11+'[1]文資科'!U11+'[1]推廣科'!U11+'[1]文發科'!U11+'[1]展演科'!U11</f>
        <v>248</v>
      </c>
      <c r="V11" s="30">
        <f>'[1]文設科'!V11+'[1]文資科'!V11+'[1]推廣科'!V11+'[1]文發科'!V11+'[1]展演科'!V11</f>
        <v>7169</v>
      </c>
      <c r="W11" s="30">
        <f>'[1]文設科'!W11+'[1]文資科'!W11+'[1]推廣科'!W11+'[1]文發科'!W11+'[1]展演科'!W11</f>
        <v>10</v>
      </c>
      <c r="X11" s="30">
        <f>'[1]文設科'!X11+'[1]文資科'!X11+'[1]推廣科'!X11+'[1]文發科'!X11+'[1]展演科'!X11</f>
        <v>3698</v>
      </c>
      <c r="Y11" s="30">
        <f>'[1]文設科'!Y11+'[1]文資科'!Y11+'[1]推廣科'!Y11+'[1]文發科'!Y11+'[1]展演科'!Y11</f>
        <v>410</v>
      </c>
      <c r="Z11" s="30">
        <f>'[1]文設科'!Z11+'[1]文資科'!Z11+'[1]推廣科'!Z11+'[1]文發科'!Z11+'[1]展演科'!Z11</f>
        <v>104544</v>
      </c>
      <c r="AA11" s="30">
        <f>'[1]文設科'!AA11+'[1]文資科'!AA11+'[1]推廣科'!AA11+'[1]文發科'!AA11+'[1]展演科'!AA11</f>
        <v>10</v>
      </c>
      <c r="AB11" s="30">
        <f>'[1]文設科'!AB11+'[1]文資科'!AB11+'[1]推廣科'!AB11+'[1]文發科'!AB11+'[1]展演科'!AB11</f>
        <v>565</v>
      </c>
      <c r="AC11" s="30">
        <f>'[1]文設科'!AC11+'[1]文資科'!AC11+'[1]推廣科'!AC11+'[1]文發科'!AC11+'[1]展演科'!AC11</f>
        <v>17</v>
      </c>
      <c r="AD11" s="31">
        <f>'[1]文設科'!AD11+'[1]文資科'!AD11+'[1]推廣科'!AD11+'[1]文發科'!AD11+'[1]展演科'!AD11</f>
        <v>3847</v>
      </c>
    </row>
    <row r="12" spans="1:33" s="7" customFormat="1" ht="25.5" customHeight="1">
      <c r="A12" s="39" t="s">
        <v>28</v>
      </c>
      <c r="B12" s="40"/>
      <c r="C12" s="30">
        <f aca="true" t="shared" si="1" ref="C12:D39">E12+G12+I12+K12+M12+O12+Q12+S12+U12+W12+Y12+AA12+AC12</f>
        <v>81</v>
      </c>
      <c r="D12" s="30">
        <f t="shared" si="1"/>
        <v>54081</v>
      </c>
      <c r="E12" s="30">
        <f>'[1]文設科'!E12+'[1]文資科'!E12+'[1]推廣科'!E12+'[1]文發科'!E12+'[1]展演科'!E12</f>
        <v>0</v>
      </c>
      <c r="F12" s="30">
        <f>'[1]文設科'!F12+'[1]文資科'!F12+'[1]推廣科'!F12+'[1]文發科'!F12+'[1]展演科'!F12</f>
        <v>0</v>
      </c>
      <c r="G12" s="30">
        <f>'[1]文設科'!G12+'[1]文資科'!G12+'[1]推廣科'!G12+'[1]文發科'!G12+'[1]展演科'!G12</f>
        <v>0</v>
      </c>
      <c r="H12" s="30">
        <f>'[1]文設科'!H12+'[1]文資科'!H12+'[1]推廣科'!H12+'[1]文發科'!H12+'[1]展演科'!H12</f>
        <v>0</v>
      </c>
      <c r="I12" s="30">
        <f>'[1]文設科'!I12+'[1]文資科'!I12+'[1]推廣科'!I12+'[1]文發科'!I12+'[1]展演科'!I12</f>
        <v>0</v>
      </c>
      <c r="J12" s="30">
        <f>'[1]文設科'!J12+'[1]文資科'!J12+'[1]推廣科'!J12+'[1]文發科'!J12+'[1]展演科'!J12</f>
        <v>0</v>
      </c>
      <c r="K12" s="30">
        <f>'[1]文設科'!K12+'[1]文資科'!K12+'[1]推廣科'!K12+'[1]文發科'!K12+'[1]展演科'!K12</f>
        <v>1</v>
      </c>
      <c r="L12" s="30">
        <f>'[1]文設科'!L12+'[1]文資科'!L12+'[1]推廣科'!L12+'[1]文發科'!L12+'[1]展演科'!L12</f>
        <v>210</v>
      </c>
      <c r="M12" s="30">
        <f>'[1]文設科'!M12+'[1]文資科'!M12+'[1]推廣科'!M12+'[1]文發科'!M12+'[1]展演科'!M12</f>
        <v>0</v>
      </c>
      <c r="N12" s="30">
        <f>'[1]文設科'!N12+'[1]文資科'!N12+'[1]推廣科'!N12+'[1]文發科'!N12+'[1]展演科'!N12</f>
        <v>0</v>
      </c>
      <c r="O12" s="30">
        <f>'[1]文設科'!O12+'[1]文資科'!O12+'[1]推廣科'!O12+'[1]文發科'!O12+'[1]展演科'!O12</f>
        <v>0</v>
      </c>
      <c r="P12" s="30">
        <f>'[1]文設科'!P12+'[1]文資科'!P12+'[1]推廣科'!P12+'[1]文發科'!P12+'[1]展演科'!P12</f>
        <v>0</v>
      </c>
      <c r="Q12" s="30">
        <f>'[1]文設科'!Q12+'[1]文資科'!Q12+'[1]推廣科'!Q12+'[1]文發科'!Q12+'[1]展演科'!Q12</f>
        <v>0</v>
      </c>
      <c r="R12" s="30">
        <f>'[1]文設科'!R12+'[1]文資科'!R12+'[1]推廣科'!R12+'[1]文發科'!R12+'[1]展演科'!R12</f>
        <v>0</v>
      </c>
      <c r="S12" s="30">
        <f>'[1]文設科'!S12+'[1]文資科'!S12+'[1]推廣科'!S12+'[1]文發科'!S12+'[1]展演科'!S12</f>
        <v>0</v>
      </c>
      <c r="T12" s="30">
        <f>'[1]文設科'!T12+'[1]文資科'!T12+'[1]推廣科'!T12+'[1]文發科'!T12+'[1]展演科'!T12</f>
        <v>0</v>
      </c>
      <c r="U12" s="30">
        <f>'[1]文設科'!U12+'[1]文資科'!U12+'[1]推廣科'!U12+'[1]文發科'!U12+'[1]展演科'!U12</f>
        <v>22</v>
      </c>
      <c r="V12" s="30">
        <f>'[1]文設科'!V12+'[1]文資科'!V12+'[1]推廣科'!V12+'[1]文發科'!V12+'[1]展演科'!V12</f>
        <v>5640</v>
      </c>
      <c r="W12" s="30">
        <f>'[1]文設科'!W12+'[1]文資科'!W12+'[1]推廣科'!W12+'[1]文發科'!W12+'[1]展演科'!W12</f>
        <v>1</v>
      </c>
      <c r="X12" s="30">
        <f>'[1]文設科'!X12+'[1]文資科'!X12+'[1]推廣科'!X12+'[1]文發科'!X12+'[1]展演科'!X12</f>
        <v>55</v>
      </c>
      <c r="Y12" s="30">
        <f>'[1]文設科'!Y12+'[1]文資科'!Y12+'[1]推廣科'!Y12+'[1]文發科'!Y12+'[1]展演科'!Y12</f>
        <v>52</v>
      </c>
      <c r="Z12" s="30">
        <f>'[1]文設科'!Z12+'[1]文資科'!Z12+'[1]推廣科'!Z12+'[1]文發科'!Z12+'[1]展演科'!Z12</f>
        <v>47921</v>
      </c>
      <c r="AA12" s="30">
        <f>'[1]文設科'!AA12+'[1]文資科'!AA12+'[1]推廣科'!AA12+'[1]文發科'!AA12+'[1]展演科'!AA12</f>
        <v>4</v>
      </c>
      <c r="AB12" s="30">
        <f>'[1]文設科'!AB12+'[1]文資科'!AB12+'[1]推廣科'!AB12+'[1]文發科'!AB12+'[1]展演科'!AB12</f>
        <v>75</v>
      </c>
      <c r="AC12" s="30">
        <f>'[1]文設科'!AC12+'[1]文資科'!AC12+'[1]推廣科'!AC12+'[1]文發科'!AC12+'[1]展演科'!AC12</f>
        <v>1</v>
      </c>
      <c r="AD12" s="31">
        <f>'[1]文設科'!AD12+'[1]文資科'!AD12+'[1]推廣科'!AD12+'[1]文發科'!AD12+'[1]展演科'!AD12</f>
        <v>180</v>
      </c>
      <c r="AG12" s="13"/>
    </row>
    <row r="13" spans="1:33" s="7" customFormat="1" ht="25.5" customHeight="1">
      <c r="A13" s="39" t="s">
        <v>29</v>
      </c>
      <c r="B13" s="40"/>
      <c r="C13" s="30">
        <f t="shared" si="1"/>
        <v>92</v>
      </c>
      <c r="D13" s="30">
        <f t="shared" si="1"/>
        <v>81946</v>
      </c>
      <c r="E13" s="30">
        <f>'[1]文設科'!E13+'[1]文資科'!E13+'[1]推廣科'!E13+'[1]文發科'!E13+'[1]展演科'!E13</f>
        <v>0</v>
      </c>
      <c r="F13" s="30">
        <f>'[1]文設科'!F13+'[1]文資科'!F13+'[1]推廣科'!F13+'[1]文發科'!F13+'[1]展演科'!F13</f>
        <v>0</v>
      </c>
      <c r="G13" s="30">
        <f>'[1]文設科'!G13+'[1]文資科'!G13+'[1]推廣科'!G13+'[1]文發科'!G13+'[1]展演科'!G13</f>
        <v>0</v>
      </c>
      <c r="H13" s="30">
        <f>'[1]文設科'!H13+'[1]文資科'!H13+'[1]推廣科'!H13+'[1]文發科'!H13+'[1]展演科'!H13</f>
        <v>0</v>
      </c>
      <c r="I13" s="30">
        <f>'[1]文設科'!I13+'[1]文資科'!I13+'[1]推廣科'!I13+'[1]文發科'!I13+'[1]展演科'!I13</f>
        <v>0</v>
      </c>
      <c r="J13" s="30">
        <f>'[1]文設科'!J13+'[1]文資科'!J13+'[1]推廣科'!J13+'[1]文發科'!J13+'[1]展演科'!J13</f>
        <v>0</v>
      </c>
      <c r="K13" s="30">
        <f>'[1]文設科'!K13+'[1]文資科'!K13+'[1]推廣科'!K13+'[1]文發科'!K13+'[1]展演科'!K13</f>
        <v>0</v>
      </c>
      <c r="L13" s="30">
        <f>'[1]文設科'!L13+'[1]文資科'!L13+'[1]推廣科'!L13+'[1]文發科'!L13+'[1]展演科'!L13</f>
        <v>0</v>
      </c>
      <c r="M13" s="30">
        <f>'[1]文設科'!M13+'[1]文資科'!M13+'[1]推廣科'!M13+'[1]文發科'!M13+'[1]展演科'!M13</f>
        <v>0</v>
      </c>
      <c r="N13" s="30">
        <f>'[1]文設科'!N13+'[1]文資科'!N13+'[1]推廣科'!N13+'[1]文發科'!N13+'[1]展演科'!N13</f>
        <v>0</v>
      </c>
      <c r="O13" s="30">
        <f>'[1]文設科'!O13+'[1]文資科'!O13+'[1]推廣科'!O13+'[1]文發科'!O13+'[1]展演科'!O13</f>
        <v>0</v>
      </c>
      <c r="P13" s="30">
        <f>'[1]文設科'!P13+'[1]文資科'!P13+'[1]推廣科'!P13+'[1]文發科'!P13+'[1]展演科'!P13</f>
        <v>0</v>
      </c>
      <c r="Q13" s="30">
        <f>'[1]文設科'!Q13+'[1]文資科'!Q13+'[1]推廣科'!Q13+'[1]文發科'!Q13+'[1]展演科'!Q13</f>
        <v>0</v>
      </c>
      <c r="R13" s="30">
        <f>'[1]文設科'!R13+'[1]文資科'!R13+'[1]推廣科'!R13+'[1]文發科'!R13+'[1]展演科'!R13</f>
        <v>0</v>
      </c>
      <c r="S13" s="30">
        <f>'[1]文設科'!S13+'[1]文資科'!S13+'[1]推廣科'!S13+'[1]文發科'!S13+'[1]展演科'!S13</f>
        <v>0</v>
      </c>
      <c r="T13" s="30">
        <f>'[1]文設科'!T13+'[1]文資科'!T13+'[1]推廣科'!T13+'[1]文發科'!T13+'[1]展演科'!T13</f>
        <v>0</v>
      </c>
      <c r="U13" s="30">
        <f>'[1]文設科'!U13+'[1]文資科'!U13+'[1]推廣科'!U13+'[1]文發科'!U13+'[1]展演科'!U13</f>
        <v>1</v>
      </c>
      <c r="V13" s="30">
        <f>'[1]文設科'!V13+'[1]文資科'!V13+'[1]推廣科'!V13+'[1]文發科'!V13+'[1]展演科'!V13</f>
        <v>15</v>
      </c>
      <c r="W13" s="30">
        <f>'[1]文設科'!W13+'[1]文資科'!W13+'[1]推廣科'!W13+'[1]文發科'!W13+'[1]展演科'!W13</f>
        <v>1</v>
      </c>
      <c r="X13" s="30">
        <f>'[1]文設科'!X13+'[1]文資科'!X13+'[1]推廣科'!X13+'[1]文發科'!X13+'[1]展演科'!X13</f>
        <v>60</v>
      </c>
      <c r="Y13" s="30">
        <f>'[1]文設科'!Y13+'[1]文資科'!Y13+'[1]推廣科'!Y13+'[1]文發科'!Y13+'[1]展演科'!Y13</f>
        <v>84</v>
      </c>
      <c r="Z13" s="30">
        <f>'[1]文設科'!Z13+'[1]文資科'!Z13+'[1]推廣科'!Z13+'[1]文發科'!Z13+'[1]展演科'!Z13</f>
        <v>39771</v>
      </c>
      <c r="AA13" s="30">
        <f>'[1]文設科'!AA13+'[1]文資科'!AA13+'[1]推廣科'!AA13+'[1]文發科'!AA13+'[1]展演科'!AA13</f>
        <v>0</v>
      </c>
      <c r="AB13" s="30">
        <f>'[1]文設科'!AB13+'[1]文資科'!AB13+'[1]推廣科'!AB13+'[1]文發科'!AB13+'[1]展演科'!AB13</f>
        <v>0</v>
      </c>
      <c r="AC13" s="30">
        <f>'[1]文設科'!AC13+'[1]文資科'!AC13+'[1]推廣科'!AC13+'[1]文發科'!AC13+'[1]展演科'!AC13</f>
        <v>6</v>
      </c>
      <c r="AD13" s="31">
        <f>'[1]文設科'!AD13+'[1]文資科'!AD13+'[1]推廣科'!AD13+'[1]文發科'!AD13+'[1]展演科'!AD13</f>
        <v>42100</v>
      </c>
      <c r="AG13" s="14"/>
    </row>
    <row r="14" spans="1:33" s="7" customFormat="1" ht="25.5" customHeight="1">
      <c r="A14" s="39" t="s">
        <v>30</v>
      </c>
      <c r="B14" s="40"/>
      <c r="C14" s="30">
        <f t="shared" si="1"/>
        <v>125</v>
      </c>
      <c r="D14" s="30">
        <f t="shared" si="1"/>
        <v>62937</v>
      </c>
      <c r="E14" s="30">
        <f>'[1]文設科'!E14+'[1]文資科'!E14+'[1]推廣科'!E14+'[1]文發科'!E14+'[1]展演科'!E14</f>
        <v>0</v>
      </c>
      <c r="F14" s="30">
        <f>'[1]文設科'!F14+'[1]文資科'!F14+'[1]推廣科'!F14+'[1]文發科'!F14+'[1]展演科'!F14</f>
        <v>0</v>
      </c>
      <c r="G14" s="30">
        <f>'[1]文設科'!G14+'[1]文資科'!G14+'[1]推廣科'!G14+'[1]文發科'!G14+'[1]展演科'!G14</f>
        <v>0</v>
      </c>
      <c r="H14" s="30">
        <f>'[1]文設科'!H14+'[1]文資科'!H14+'[1]推廣科'!H14+'[1]文發科'!H14+'[1]展演科'!H14</f>
        <v>0</v>
      </c>
      <c r="I14" s="30">
        <f>'[1]文設科'!I14+'[1]文資科'!I14+'[1]推廣科'!I14+'[1]文發科'!I14+'[1]展演科'!I14</f>
        <v>1</v>
      </c>
      <c r="J14" s="30">
        <f>'[1]文設科'!J14+'[1]文資科'!J14+'[1]推廣科'!J14+'[1]文發科'!J14+'[1]展演科'!J14</f>
        <v>34</v>
      </c>
      <c r="K14" s="30">
        <f>'[1]文設科'!K14+'[1]文資科'!K14+'[1]推廣科'!K14+'[1]文發科'!K14+'[1]展演科'!K14</f>
        <v>0</v>
      </c>
      <c r="L14" s="30">
        <f>'[1]文設科'!L14+'[1]文資科'!L14+'[1]推廣科'!L14+'[1]文發科'!L14+'[1]展演科'!L14</f>
        <v>0</v>
      </c>
      <c r="M14" s="30">
        <f>'[1]文設科'!M14+'[1]文資科'!M14+'[1]推廣科'!M14+'[1]文發科'!M14+'[1]展演科'!M14</f>
        <v>0</v>
      </c>
      <c r="N14" s="30">
        <f>'[1]文設科'!N14+'[1]文資科'!N14+'[1]推廣科'!N14+'[1]文發科'!N14+'[1]展演科'!N14</f>
        <v>0</v>
      </c>
      <c r="O14" s="30">
        <f>'[1]文設科'!O14+'[1]文資科'!O14+'[1]推廣科'!O14+'[1]文發科'!O14+'[1]展演科'!O14</f>
        <v>0</v>
      </c>
      <c r="P14" s="30">
        <f>'[1]文設科'!P14+'[1]文資科'!P14+'[1]推廣科'!P14+'[1]文發科'!P14+'[1]展演科'!P14</f>
        <v>0</v>
      </c>
      <c r="Q14" s="30">
        <f>'[1]文設科'!Q14+'[1]文資科'!Q14+'[1]推廣科'!Q14+'[1]文發科'!Q14+'[1]展演科'!Q14</f>
        <v>0</v>
      </c>
      <c r="R14" s="30">
        <f>'[1]文設科'!R14+'[1]文資科'!R14+'[1]推廣科'!R14+'[1]文發科'!R14+'[1]展演科'!R14</f>
        <v>0</v>
      </c>
      <c r="S14" s="30">
        <f>'[1]文設科'!S14+'[1]文資科'!S14+'[1]推廣科'!S14+'[1]文發科'!S14+'[1]展演科'!S14</f>
        <v>0</v>
      </c>
      <c r="T14" s="30">
        <f>'[1]文設科'!T14+'[1]文資科'!T14+'[1]推廣科'!T14+'[1]文發科'!T14+'[1]展演科'!T14</f>
        <v>0</v>
      </c>
      <c r="U14" s="30">
        <f>'[1]文設科'!U14+'[1]文資科'!U14+'[1]推廣科'!U14+'[1]文發科'!U14+'[1]展演科'!U14</f>
        <v>22</v>
      </c>
      <c r="V14" s="30">
        <f>'[1]文設科'!V14+'[1]文資科'!V14+'[1]推廣科'!V14+'[1]文發科'!V14+'[1]展演科'!V14</f>
        <v>3728</v>
      </c>
      <c r="W14" s="30">
        <f>'[1]文設科'!W14+'[1]文資科'!W14+'[1]推廣科'!W14+'[1]文發科'!W14+'[1]展演科'!W14</f>
        <v>4</v>
      </c>
      <c r="X14" s="30">
        <f>'[1]文設科'!X14+'[1]文資科'!X14+'[1]推廣科'!X14+'[1]文發科'!X14+'[1]展演科'!X14</f>
        <v>300</v>
      </c>
      <c r="Y14" s="30">
        <f>'[1]文設科'!Y14+'[1]文資科'!Y14+'[1]推廣科'!Y14+'[1]文發科'!Y14+'[1]展演科'!Y14</f>
        <v>96</v>
      </c>
      <c r="Z14" s="30">
        <f>'[1]文設科'!Z14+'[1]文資科'!Z14+'[1]推廣科'!Z14+'[1]文發科'!Z14+'[1]展演科'!Z14</f>
        <v>58616</v>
      </c>
      <c r="AA14" s="30">
        <f>'[1]文設科'!AA14+'[1]文資科'!AA14+'[1]推廣科'!AA14+'[1]文發科'!AA14+'[1]展演科'!AA14</f>
        <v>0</v>
      </c>
      <c r="AB14" s="30">
        <f>'[1]文設科'!AB14+'[1]文資科'!AB14+'[1]推廣科'!AB14+'[1]文發科'!AB14+'[1]展演科'!AB14</f>
        <v>0</v>
      </c>
      <c r="AC14" s="30">
        <f>'[1]文設科'!AC14+'[1]文資科'!AC14+'[1]推廣科'!AC14+'[1]文發科'!AC14+'[1]展演科'!AC14</f>
        <v>2</v>
      </c>
      <c r="AD14" s="31">
        <f>'[1]文設科'!AD14+'[1]文資科'!AD14+'[1]推廣科'!AD14+'[1]文發科'!AD14+'[1]展演科'!AD14</f>
        <v>259</v>
      </c>
      <c r="AG14" s="14"/>
    </row>
    <row r="15" spans="1:33" s="7" customFormat="1" ht="25.5" customHeight="1">
      <c r="A15" s="39" t="s">
        <v>31</v>
      </c>
      <c r="B15" s="40"/>
      <c r="C15" s="30">
        <f t="shared" si="1"/>
        <v>295</v>
      </c>
      <c r="D15" s="30">
        <f t="shared" si="1"/>
        <v>165491</v>
      </c>
      <c r="E15" s="30">
        <f>'[1]文設科'!E15+'[1]文資科'!E15+'[1]推廣科'!E15+'[1]文發科'!E15+'[1]展演科'!E15</f>
        <v>0</v>
      </c>
      <c r="F15" s="30">
        <f>'[1]文設科'!F15+'[1]文資科'!F15+'[1]推廣科'!F15+'[1]文發科'!F15+'[1]展演科'!F15</f>
        <v>0</v>
      </c>
      <c r="G15" s="30">
        <f>'[1]文設科'!G15+'[1]文資科'!G15+'[1]推廣科'!G15+'[1]文發科'!G15+'[1]展演科'!G15</f>
        <v>6</v>
      </c>
      <c r="H15" s="30">
        <f>'[1]文設科'!H15+'[1]文資科'!H15+'[1]推廣科'!H15+'[1]文發科'!H15+'[1]展演科'!H15</f>
        <v>99</v>
      </c>
      <c r="I15" s="30">
        <f>'[1]文設科'!I15+'[1]文資科'!I15+'[1]推廣科'!I15+'[1]文發科'!I15+'[1]展演科'!I15</f>
        <v>1</v>
      </c>
      <c r="J15" s="30">
        <f>'[1]文設科'!J15+'[1]文資科'!J15+'[1]推廣科'!J15+'[1]文發科'!J15+'[1]展演科'!J15</f>
        <v>18</v>
      </c>
      <c r="K15" s="30">
        <f>'[1]文設科'!K15+'[1]文資科'!K15+'[1]推廣科'!K15+'[1]文發科'!K15+'[1]展演科'!K15</f>
        <v>10</v>
      </c>
      <c r="L15" s="30">
        <f>'[1]文設科'!L15+'[1]文資科'!L15+'[1]推廣科'!L15+'[1]文發科'!L15+'[1]展演科'!L15</f>
        <v>48500</v>
      </c>
      <c r="M15" s="30">
        <f>'[1]文設科'!M15+'[1]文資科'!M15+'[1]推廣科'!M15+'[1]文發科'!M15+'[1]展演科'!M15</f>
        <v>11</v>
      </c>
      <c r="N15" s="30">
        <f>'[1]文設科'!N15+'[1]文資科'!N15+'[1]推廣科'!N15+'[1]文發科'!N15+'[1]展演科'!N15</f>
        <v>3850</v>
      </c>
      <c r="O15" s="30">
        <f>'[1]文設科'!O15+'[1]文資科'!O15+'[1]推廣科'!O15+'[1]文發科'!O15+'[1]展演科'!O15</f>
        <v>12</v>
      </c>
      <c r="P15" s="30">
        <f>'[1]文設科'!P15+'[1]文資科'!P15+'[1]推廣科'!P15+'[1]文發科'!P15+'[1]展演科'!P15</f>
        <v>4082</v>
      </c>
      <c r="Q15" s="30">
        <f>'[1]文設科'!Q15+'[1]文資科'!Q15+'[1]推廣科'!Q15+'[1]文發科'!Q15+'[1]展演科'!Q15</f>
        <v>10</v>
      </c>
      <c r="R15" s="30">
        <f>'[1]文設科'!R15+'[1]文資科'!R15+'[1]推廣科'!R15+'[1]文發科'!R15+'[1]展演科'!R15</f>
        <v>3630</v>
      </c>
      <c r="S15" s="30">
        <f>'[1]文設科'!S15+'[1]文資科'!S15+'[1]推廣科'!S15+'[1]文發科'!S15+'[1]展演科'!S15</f>
        <v>0</v>
      </c>
      <c r="T15" s="30">
        <f>'[1]文設科'!T15+'[1]文資科'!T15+'[1]推廣科'!T15+'[1]文發科'!T15+'[1]展演科'!T15</f>
        <v>0</v>
      </c>
      <c r="U15" s="30">
        <f>'[1]文設科'!U15+'[1]文資科'!U15+'[1]推廣科'!U15+'[1]文發科'!U15+'[1]展演科'!U15</f>
        <v>19</v>
      </c>
      <c r="V15" s="30">
        <f>'[1]文設科'!V15+'[1]文資科'!V15+'[1]推廣科'!V15+'[1]文發科'!V15+'[1]展演科'!V15</f>
        <v>1303</v>
      </c>
      <c r="W15" s="30">
        <f>'[1]文設科'!W15+'[1]文資科'!W15+'[1]推廣科'!W15+'[1]文發科'!W15+'[1]展演科'!W15</f>
        <v>11</v>
      </c>
      <c r="X15" s="30">
        <f>'[1]文設科'!X15+'[1]文資科'!X15+'[1]推廣科'!X15+'[1]文發科'!X15+'[1]展演科'!X15</f>
        <v>179</v>
      </c>
      <c r="Y15" s="30">
        <f>'[1]文設科'!Y15+'[1]文資科'!Y15+'[1]推廣科'!Y15+'[1]文發科'!Y15+'[1]展演科'!Y15</f>
        <v>201</v>
      </c>
      <c r="Z15" s="30">
        <f>'[1]文設科'!Z15+'[1]文資科'!Z15+'[1]推廣科'!Z15+'[1]文發科'!Z15+'[1]展演科'!Z15</f>
        <v>99608</v>
      </c>
      <c r="AA15" s="30">
        <f>'[1]文設科'!AA15+'[1]文資科'!AA15+'[1]推廣科'!AA15+'[1]文發科'!AA15+'[1]展演科'!AA15</f>
        <v>11</v>
      </c>
      <c r="AB15" s="30">
        <f>'[1]文設科'!AB15+'[1]文資科'!AB15+'[1]推廣科'!AB15+'[1]文發科'!AB15+'[1]展演科'!AB15</f>
        <v>3782</v>
      </c>
      <c r="AC15" s="30">
        <f>'[1]文設科'!AC15+'[1]文資科'!AC15+'[1]推廣科'!AC15+'[1]文發科'!AC15+'[1]展演科'!AC15</f>
        <v>3</v>
      </c>
      <c r="AD15" s="31">
        <f>'[1]文設科'!AD15+'[1]文資科'!AD15+'[1]推廣科'!AD15+'[1]文發科'!AD15+'[1]展演科'!AD15</f>
        <v>440</v>
      </c>
      <c r="AG15" s="14"/>
    </row>
    <row r="16" spans="1:33" s="7" customFormat="1" ht="25.5" customHeight="1">
      <c r="A16" s="39" t="s">
        <v>32</v>
      </c>
      <c r="B16" s="40"/>
      <c r="C16" s="30">
        <f t="shared" si="1"/>
        <v>101</v>
      </c>
      <c r="D16" s="30">
        <f t="shared" si="1"/>
        <v>109329</v>
      </c>
      <c r="E16" s="30">
        <f>'[1]文設科'!E16+'[1]文資科'!E16+'[1]推廣科'!E16+'[1]文發科'!E16+'[1]展演科'!E16</f>
        <v>8</v>
      </c>
      <c r="F16" s="30">
        <f>'[1]文設科'!F16+'[1]文資科'!F16+'[1]推廣科'!F16+'[1]文發科'!F16+'[1]展演科'!F16</f>
        <v>5286</v>
      </c>
      <c r="G16" s="30">
        <f>'[1]文設科'!G16+'[1]文資科'!G16+'[1]推廣科'!G16+'[1]文發科'!G16+'[1]展演科'!G16</f>
        <v>1</v>
      </c>
      <c r="H16" s="30">
        <f>'[1]文設科'!H16+'[1]文資科'!H16+'[1]推廣科'!H16+'[1]文發科'!H16+'[1]展演科'!H16</f>
        <v>27</v>
      </c>
      <c r="I16" s="30">
        <f>'[1]文設科'!I16+'[1]文資科'!I16+'[1]推廣科'!I16+'[1]文發科'!I16+'[1]展演科'!I16</f>
        <v>7</v>
      </c>
      <c r="J16" s="30">
        <f>'[1]文設科'!J16+'[1]文資科'!J16+'[1]推廣科'!J16+'[1]文發科'!J16+'[1]展演科'!J16</f>
        <v>18507</v>
      </c>
      <c r="K16" s="30">
        <f>'[1]文設科'!K16+'[1]文資科'!K16+'[1]推廣科'!K16+'[1]文發科'!K16+'[1]展演科'!K16</f>
        <v>0</v>
      </c>
      <c r="L16" s="30">
        <f>'[1]文設科'!L16+'[1]文資科'!L16+'[1]推廣科'!L16+'[1]文發科'!L16+'[1]展演科'!L16</f>
        <v>0</v>
      </c>
      <c r="M16" s="30">
        <f>'[1]文設科'!M16+'[1]文資科'!M16+'[1]推廣科'!M16+'[1]文發科'!M16+'[1]展演科'!M16</f>
        <v>0</v>
      </c>
      <c r="N16" s="30">
        <f>'[1]文設科'!N16+'[1]文資科'!N16+'[1]推廣科'!N16+'[1]文發科'!N16+'[1]展演科'!N16</f>
        <v>0</v>
      </c>
      <c r="O16" s="30">
        <f>'[1]文設科'!O16+'[1]文資科'!O16+'[1]推廣科'!O16+'[1]文發科'!O16+'[1]展演科'!O16</f>
        <v>0</v>
      </c>
      <c r="P16" s="30">
        <f>'[1]文設科'!P16+'[1]文資科'!P16+'[1]推廣科'!P16+'[1]文發科'!P16+'[1]展演科'!P16</f>
        <v>0</v>
      </c>
      <c r="Q16" s="30">
        <f>'[1]文設科'!Q16+'[1]文資科'!Q16+'[1]推廣科'!Q16+'[1]文發科'!Q16+'[1]展演科'!Q16</f>
        <v>0</v>
      </c>
      <c r="R16" s="30">
        <f>'[1]文設科'!R16+'[1]文資科'!R16+'[1]推廣科'!R16+'[1]文發科'!R16+'[1]展演科'!R16</f>
        <v>0</v>
      </c>
      <c r="S16" s="30">
        <f>'[1]文設科'!S16+'[1]文資科'!S16+'[1]推廣科'!S16+'[1]文發科'!S16+'[1]展演科'!S16</f>
        <v>0</v>
      </c>
      <c r="T16" s="30">
        <f>'[1]文設科'!T16+'[1]文資科'!T16+'[1]推廣科'!T16+'[1]文發科'!T16+'[1]展演科'!T16</f>
        <v>0</v>
      </c>
      <c r="U16" s="30">
        <f>'[1]文設科'!U16+'[1]文資科'!U16+'[1]推廣科'!U16+'[1]文發科'!U16+'[1]展演科'!U16</f>
        <v>25</v>
      </c>
      <c r="V16" s="30">
        <f>'[1]文設科'!V16+'[1]文資科'!V16+'[1]推廣科'!V16+'[1]文發科'!V16+'[1]展演科'!V16</f>
        <v>2172</v>
      </c>
      <c r="W16" s="30">
        <f>'[1]文設科'!W16+'[1]文資科'!W16+'[1]推廣科'!W16+'[1]文發科'!W16+'[1]展演科'!W16</f>
        <v>5</v>
      </c>
      <c r="X16" s="30">
        <f>'[1]文設科'!X16+'[1]文資科'!X16+'[1]推廣科'!X16+'[1]文發科'!X16+'[1]展演科'!X16</f>
        <v>332</v>
      </c>
      <c r="Y16" s="30">
        <f>'[1]文設科'!Y16+'[1]文資科'!Y16+'[1]推廣科'!Y16+'[1]文發科'!Y16+'[1]展演科'!Y16</f>
        <v>52</v>
      </c>
      <c r="Z16" s="30">
        <f>'[1]文設科'!Z16+'[1]文資科'!Z16+'[1]推廣科'!Z16+'[1]文發科'!Z16+'[1]展演科'!Z16</f>
        <v>81731</v>
      </c>
      <c r="AA16" s="30">
        <f>'[1]文設科'!AA16+'[1]文資科'!AA16+'[1]推廣科'!AA16+'[1]文發科'!AA16+'[1]展演科'!AA16</f>
        <v>0</v>
      </c>
      <c r="AB16" s="30">
        <f>'[1]文設科'!AB16+'[1]文資科'!AB16+'[1]推廣科'!AB16+'[1]文發科'!AB16+'[1]展演科'!AB16</f>
        <v>0</v>
      </c>
      <c r="AC16" s="30">
        <f>'[1]文設科'!AC16+'[1]文資科'!AC16+'[1]推廣科'!AC16+'[1]文發科'!AC16+'[1]展演科'!AC16</f>
        <v>3</v>
      </c>
      <c r="AD16" s="31">
        <f>'[1]文設科'!AD16+'[1]文資科'!AD16+'[1]推廣科'!AD16+'[1]文發科'!AD16+'[1]展演科'!AD16</f>
        <v>1274</v>
      </c>
      <c r="AG16" s="14"/>
    </row>
    <row r="17" spans="1:33" s="7" customFormat="1" ht="25.5" customHeight="1">
      <c r="A17" s="39" t="s">
        <v>33</v>
      </c>
      <c r="B17" s="40"/>
      <c r="C17" s="30">
        <f t="shared" si="1"/>
        <v>114</v>
      </c>
      <c r="D17" s="30">
        <f t="shared" si="1"/>
        <v>49558</v>
      </c>
      <c r="E17" s="30">
        <f>'[1]文設科'!E17+'[1]文資科'!E17+'[1]推廣科'!E17+'[1]文發科'!E17+'[1]展演科'!E17</f>
        <v>0</v>
      </c>
      <c r="F17" s="30">
        <f>'[1]文設科'!F17+'[1]文資科'!F17+'[1]推廣科'!F17+'[1]文發科'!F17+'[1]展演科'!F17</f>
        <v>0</v>
      </c>
      <c r="G17" s="30">
        <f>'[1]文設科'!G17+'[1]文資科'!G17+'[1]推廣科'!G17+'[1]文發科'!G17+'[1]展演科'!G17</f>
        <v>0</v>
      </c>
      <c r="H17" s="30">
        <f>'[1]文設科'!H17+'[1]文資科'!H17+'[1]推廣科'!H17+'[1]文發科'!H17+'[1]展演科'!H17</f>
        <v>0</v>
      </c>
      <c r="I17" s="30">
        <f>'[1]文設科'!I17+'[1]文資科'!I17+'[1]推廣科'!I17+'[1]文發科'!I17+'[1]展演科'!I17</f>
        <v>0</v>
      </c>
      <c r="J17" s="30">
        <f>'[1]文設科'!J17+'[1]文資科'!J17+'[1]推廣科'!J17+'[1]文發科'!J17+'[1]展演科'!J17</f>
        <v>0</v>
      </c>
      <c r="K17" s="30">
        <f>'[1]文設科'!K17+'[1]文資科'!K17+'[1]推廣科'!K17+'[1]文發科'!K17+'[1]展演科'!K17</f>
        <v>0</v>
      </c>
      <c r="L17" s="30">
        <f>'[1]文設科'!L17+'[1]文資科'!L17+'[1]推廣科'!L17+'[1]文發科'!L17+'[1]展演科'!L17</f>
        <v>0</v>
      </c>
      <c r="M17" s="30">
        <f>'[1]文設科'!M17+'[1]文資科'!M17+'[1]推廣科'!M17+'[1]文發科'!M17+'[1]展演科'!M17</f>
        <v>0</v>
      </c>
      <c r="N17" s="30">
        <f>'[1]文設科'!N17+'[1]文資科'!N17+'[1]推廣科'!N17+'[1]文發科'!N17+'[1]展演科'!N17</f>
        <v>0</v>
      </c>
      <c r="O17" s="30">
        <f>'[1]文設科'!O17+'[1]文資科'!O17+'[1]推廣科'!O17+'[1]文發科'!O17+'[1]展演科'!O17</f>
        <v>0</v>
      </c>
      <c r="P17" s="30">
        <f>'[1]文設科'!P17+'[1]文資科'!P17+'[1]推廣科'!P17+'[1]文發科'!P17+'[1]展演科'!P17</f>
        <v>0</v>
      </c>
      <c r="Q17" s="30">
        <f>'[1]文設科'!Q17+'[1]文資科'!Q17+'[1]推廣科'!Q17+'[1]文發科'!Q17+'[1]展演科'!Q17</f>
        <v>0</v>
      </c>
      <c r="R17" s="30">
        <f>'[1]文設科'!R17+'[1]文資科'!R17+'[1]推廣科'!R17+'[1]文發科'!R17+'[1]展演科'!R17</f>
        <v>0</v>
      </c>
      <c r="S17" s="30">
        <f>'[1]文設科'!S17+'[1]文資科'!S17+'[1]推廣科'!S17+'[1]文發科'!S17+'[1]展演科'!S17</f>
        <v>0</v>
      </c>
      <c r="T17" s="30">
        <f>'[1]文設科'!T17+'[1]文資科'!T17+'[1]推廣科'!T17+'[1]文發科'!T17+'[1]展演科'!T17</f>
        <v>0</v>
      </c>
      <c r="U17" s="30">
        <f>'[1]文設科'!U17+'[1]文資科'!U17+'[1]推廣科'!U17+'[1]文發科'!U17+'[1]展演科'!U17</f>
        <v>13</v>
      </c>
      <c r="V17" s="30">
        <f>'[1]文設科'!V17+'[1]文資科'!V17+'[1]推廣科'!V17+'[1]文發科'!V17+'[1]展演科'!V17</f>
        <v>4724</v>
      </c>
      <c r="W17" s="30">
        <f>'[1]文設科'!W17+'[1]文資科'!W17+'[1]推廣科'!W17+'[1]文發科'!W17+'[1]展演科'!W17</f>
        <v>4</v>
      </c>
      <c r="X17" s="30">
        <f>'[1]文設科'!X17+'[1]文資科'!X17+'[1]推廣科'!X17+'[1]文發科'!X17+'[1]展演科'!X17</f>
        <v>268</v>
      </c>
      <c r="Y17" s="30">
        <f>'[1]文設科'!Y17+'[1]文資科'!Y17+'[1]推廣科'!Y17+'[1]文發科'!Y17+'[1]展演科'!Y17</f>
        <v>97</v>
      </c>
      <c r="Z17" s="30">
        <f>'[1]文設科'!Z17+'[1]文資科'!Z17+'[1]推廣科'!Z17+'[1]文發科'!Z17+'[1]展演科'!Z17</f>
        <v>44566</v>
      </c>
      <c r="AA17" s="30">
        <f>'[1]文設科'!AA17+'[1]文資科'!AA17+'[1]推廣科'!AA17+'[1]文發科'!AA17+'[1]展演科'!AA17</f>
        <v>0</v>
      </c>
      <c r="AB17" s="30">
        <f>'[1]文設科'!AB17+'[1]文資科'!AB17+'[1]推廣科'!AB17+'[1]文發科'!AB17+'[1]展演科'!AB17</f>
        <v>0</v>
      </c>
      <c r="AC17" s="30">
        <f>'[1]文設科'!AC17+'[1]文資科'!AC17+'[1]推廣科'!AC17+'[1]文發科'!AC17+'[1]展演科'!AC17</f>
        <v>0</v>
      </c>
      <c r="AD17" s="31">
        <f>'[1]文設科'!AD17+'[1]文資科'!AD17+'[1]推廣科'!AD17+'[1]文發科'!AD17+'[1]展演科'!AD17</f>
        <v>0</v>
      </c>
      <c r="AG17" s="14"/>
    </row>
    <row r="18" spans="1:33" s="7" customFormat="1" ht="25.5" customHeight="1">
      <c r="A18" s="39" t="s">
        <v>34</v>
      </c>
      <c r="B18" s="40"/>
      <c r="C18" s="30">
        <f t="shared" si="1"/>
        <v>143</v>
      </c>
      <c r="D18" s="30">
        <f t="shared" si="1"/>
        <v>47598</v>
      </c>
      <c r="E18" s="30">
        <f>'[1]文設科'!E18+'[1]文資科'!E18+'[1]推廣科'!E18+'[1]文發科'!E18+'[1]展演科'!E18</f>
        <v>6</v>
      </c>
      <c r="F18" s="30">
        <f>'[1]文設科'!F18+'[1]文資科'!F18+'[1]推廣科'!F18+'[1]文發科'!F18+'[1]展演科'!F18</f>
        <v>3816</v>
      </c>
      <c r="G18" s="30">
        <f>'[1]文設科'!G18+'[1]文資科'!G18+'[1]推廣科'!G18+'[1]文發科'!G18+'[1]展演科'!G18</f>
        <v>0</v>
      </c>
      <c r="H18" s="30">
        <f>'[1]文設科'!H18+'[1]文資科'!H18+'[1]推廣科'!H18+'[1]文發科'!H18+'[1]展演科'!H18</f>
        <v>0</v>
      </c>
      <c r="I18" s="30">
        <f>'[1]文設科'!I18+'[1]文資科'!I18+'[1]推廣科'!I18+'[1]文發科'!I18+'[1]展演科'!I18</f>
        <v>0</v>
      </c>
      <c r="J18" s="30">
        <f>'[1]文設科'!J18+'[1]文資科'!J18+'[1]推廣科'!J18+'[1]文發科'!J18+'[1]展演科'!J18</f>
        <v>0</v>
      </c>
      <c r="K18" s="30">
        <f>'[1]文設科'!K18+'[1]文資科'!K18+'[1]推廣科'!K18+'[1]文發科'!K18+'[1]展演科'!K18</f>
        <v>0</v>
      </c>
      <c r="L18" s="30">
        <f>'[1]文設科'!L18+'[1]文資科'!L18+'[1]推廣科'!L18+'[1]文發科'!L18+'[1]展演科'!L18</f>
        <v>0</v>
      </c>
      <c r="M18" s="30">
        <f>'[1]文設科'!M18+'[1]文資科'!M18+'[1]推廣科'!M18+'[1]文發科'!M18+'[1]展演科'!M18</f>
        <v>0</v>
      </c>
      <c r="N18" s="30">
        <f>'[1]文設科'!N18+'[1]文資科'!N18+'[1]推廣科'!N18+'[1]文發科'!N18+'[1]展演科'!N18</f>
        <v>0</v>
      </c>
      <c r="O18" s="30">
        <f>'[1]文設科'!O18+'[1]文資科'!O18+'[1]推廣科'!O18+'[1]文發科'!O18+'[1]展演科'!O18</f>
        <v>1</v>
      </c>
      <c r="P18" s="30">
        <f>'[1]文設科'!P18+'[1]文資科'!P18+'[1]推廣科'!P18+'[1]文發科'!P18+'[1]展演科'!P18</f>
        <v>26</v>
      </c>
      <c r="Q18" s="30">
        <f>'[1]文設科'!Q18+'[1]文資科'!Q18+'[1]推廣科'!Q18+'[1]文發科'!Q18+'[1]展演科'!Q18</f>
        <v>0</v>
      </c>
      <c r="R18" s="30">
        <f>'[1]文設科'!R18+'[1]文資科'!R18+'[1]推廣科'!R18+'[1]文發科'!R18+'[1]展演科'!R18</f>
        <v>0</v>
      </c>
      <c r="S18" s="30">
        <f>'[1]文設科'!S18+'[1]文資科'!S18+'[1]推廣科'!S18+'[1]文發科'!S18+'[1]展演科'!S18</f>
        <v>0</v>
      </c>
      <c r="T18" s="30">
        <f>'[1]文設科'!T18+'[1]文資科'!T18+'[1]推廣科'!T18+'[1]文發科'!T18+'[1]展演科'!T18</f>
        <v>0</v>
      </c>
      <c r="U18" s="30">
        <f>'[1]文設科'!U18+'[1]文資科'!U18+'[1]推廣科'!U18+'[1]文發科'!U18+'[1]展演科'!U18</f>
        <v>28</v>
      </c>
      <c r="V18" s="30">
        <f>'[1]文設科'!V18+'[1]文資科'!V18+'[1]推廣科'!V18+'[1]文發科'!V18+'[1]展演科'!V18</f>
        <v>1521</v>
      </c>
      <c r="W18" s="30">
        <f>'[1]文設科'!W18+'[1]文資科'!W18+'[1]推廣科'!W18+'[1]文發科'!W18+'[1]展演科'!W18</f>
        <v>0</v>
      </c>
      <c r="X18" s="30">
        <f>'[1]文設科'!X18+'[1]文資科'!X18+'[1]推廣科'!X18+'[1]文發科'!X18+'[1]展演科'!X18</f>
        <v>0</v>
      </c>
      <c r="Y18" s="30">
        <f>'[1]文設科'!Y18+'[1]文資科'!Y18+'[1]推廣科'!Y18+'[1]文發科'!Y18+'[1]展演科'!Y18</f>
        <v>108</v>
      </c>
      <c r="Z18" s="30">
        <f>'[1]文設科'!Z18+'[1]文資科'!Z18+'[1]推廣科'!Z18+'[1]文發科'!Z18+'[1]展演科'!Z18</f>
        <v>42235</v>
      </c>
      <c r="AA18" s="30">
        <f>'[1]文設科'!AA18+'[1]文資科'!AA18+'[1]推廣科'!AA18+'[1]文發科'!AA18+'[1]展演科'!AA18</f>
        <v>0</v>
      </c>
      <c r="AB18" s="30">
        <f>'[1]文設科'!AB18+'[1]文資科'!AB18+'[1]推廣科'!AB18+'[1]文發科'!AB18+'[1]展演科'!AB18</f>
        <v>0</v>
      </c>
      <c r="AC18" s="30">
        <f>'[1]文設科'!AC18+'[1]文資科'!AC18+'[1]推廣科'!AC18+'[1]文發科'!AC18+'[1]展演科'!AC18</f>
        <v>0</v>
      </c>
      <c r="AD18" s="31">
        <f>'[1]文設科'!AD18+'[1]文資科'!AD18+'[1]推廣科'!AD18+'[1]文發科'!AD18+'[1]展演科'!AD18</f>
        <v>0</v>
      </c>
      <c r="AG18" s="14"/>
    </row>
    <row r="19" spans="1:33" s="7" customFormat="1" ht="25.5" customHeight="1">
      <c r="A19" s="39" t="s">
        <v>35</v>
      </c>
      <c r="B19" s="40"/>
      <c r="C19" s="30">
        <f t="shared" si="1"/>
        <v>146</v>
      </c>
      <c r="D19" s="30">
        <f t="shared" si="1"/>
        <v>95679</v>
      </c>
      <c r="E19" s="30">
        <f>'[1]文設科'!E19+'[1]文資科'!E19+'[1]推廣科'!E19+'[1]文發科'!E19+'[1]展演科'!E19</f>
        <v>2</v>
      </c>
      <c r="F19" s="30">
        <f>'[1]文設科'!F19+'[1]文資科'!F19+'[1]推廣科'!F19+'[1]文發科'!F19+'[1]展演科'!F19</f>
        <v>6484</v>
      </c>
      <c r="G19" s="30">
        <f>'[1]文設科'!G19+'[1]文資科'!G19+'[1]推廣科'!G19+'[1]文發科'!G19+'[1]展演科'!G19</f>
        <v>5</v>
      </c>
      <c r="H19" s="30">
        <f>'[1]文設科'!H19+'[1]文資科'!H19+'[1]推廣科'!H19+'[1]文發科'!H19+'[1]展演科'!H19</f>
        <v>2124</v>
      </c>
      <c r="I19" s="30">
        <f>'[1]文設科'!I19+'[1]文資科'!I19+'[1]推廣科'!I19+'[1]文發科'!I19+'[1]展演科'!I19</f>
        <v>0</v>
      </c>
      <c r="J19" s="30">
        <f>'[1]文設科'!J19+'[1]文資科'!J19+'[1]推廣科'!J19+'[1]文發科'!J19+'[1]展演科'!J19</f>
        <v>0</v>
      </c>
      <c r="K19" s="30">
        <f>'[1]文設科'!K19+'[1]文資科'!K19+'[1]推廣科'!K19+'[1]文發科'!K19+'[1]展演科'!K19</f>
        <v>0</v>
      </c>
      <c r="L19" s="30">
        <f>'[1]文設科'!L19+'[1]文資科'!L19+'[1]推廣科'!L19+'[1]文發科'!L19+'[1]展演科'!L19</f>
        <v>0</v>
      </c>
      <c r="M19" s="30">
        <f>'[1]文設科'!M19+'[1]文資科'!M19+'[1]推廣科'!M19+'[1]文發科'!M19+'[1]展演科'!M19</f>
        <v>0</v>
      </c>
      <c r="N19" s="30">
        <f>'[1]文設科'!N19+'[1]文資科'!N19+'[1]推廣科'!N19+'[1]文發科'!N19+'[1]展演科'!N19</f>
        <v>0</v>
      </c>
      <c r="O19" s="30">
        <f>'[1]文設科'!O19+'[1]文資科'!O19+'[1]推廣科'!O19+'[1]文發科'!O19+'[1]展演科'!O19</f>
        <v>1</v>
      </c>
      <c r="P19" s="30">
        <f>'[1]文設科'!P19+'[1]文資科'!P19+'[1]推廣科'!P19+'[1]文發科'!P19+'[1]展演科'!P19</f>
        <v>230</v>
      </c>
      <c r="Q19" s="30">
        <f>'[1]文設科'!Q19+'[1]文資科'!Q19+'[1]推廣科'!Q19+'[1]文發科'!Q19+'[1]展演科'!Q19</f>
        <v>0</v>
      </c>
      <c r="R19" s="30">
        <f>'[1]文設科'!R19+'[1]文資科'!R19+'[1]推廣科'!R19+'[1]文發科'!R19+'[1]展演科'!R19</f>
        <v>0</v>
      </c>
      <c r="S19" s="30">
        <f>'[1]文設科'!S19+'[1]文資科'!S19+'[1]推廣科'!S19+'[1]文發科'!S19+'[1]展演科'!S19</f>
        <v>0</v>
      </c>
      <c r="T19" s="30">
        <f>'[1]文設科'!T19+'[1]文資科'!T19+'[1]推廣科'!T19+'[1]文發科'!T19+'[1]展演科'!T19</f>
        <v>0</v>
      </c>
      <c r="U19" s="30">
        <f>'[1]文設科'!U19+'[1]文資科'!U19+'[1]推廣科'!U19+'[1]文發科'!U19+'[1]展演科'!U19</f>
        <v>13</v>
      </c>
      <c r="V19" s="30">
        <f>'[1]文設科'!V19+'[1]文資科'!V19+'[1]推廣科'!V19+'[1]文發科'!V19+'[1]展演科'!V19</f>
        <v>1128</v>
      </c>
      <c r="W19" s="30">
        <f>'[1]文設科'!W19+'[1]文資科'!W19+'[1]推廣科'!W19+'[1]文發科'!W19+'[1]展演科'!W19</f>
        <v>3</v>
      </c>
      <c r="X19" s="30">
        <f>'[1]文設科'!X19+'[1]文資科'!X19+'[1]推廣科'!X19+'[1]文發科'!X19+'[1]展演科'!X19</f>
        <v>7590</v>
      </c>
      <c r="Y19" s="30">
        <f>'[1]文設科'!Y19+'[1]文資科'!Y19+'[1]推廣科'!Y19+'[1]文發科'!Y19+'[1]展演科'!Y19</f>
        <v>117</v>
      </c>
      <c r="Z19" s="30">
        <f>'[1]文設科'!Z19+'[1]文資科'!Z19+'[1]推廣科'!Z19+'[1]文發科'!Z19+'[1]展演科'!Z19</f>
        <v>76343</v>
      </c>
      <c r="AA19" s="30">
        <f>'[1]文設科'!AA19+'[1]文資科'!AA19+'[1]推廣科'!AA19+'[1]文發科'!AA19+'[1]展演科'!AA19</f>
        <v>0</v>
      </c>
      <c r="AB19" s="30">
        <f>'[1]文設科'!AB19+'[1]文資科'!AB19+'[1]推廣科'!AB19+'[1]文發科'!AB19+'[1]展演科'!AB19</f>
        <v>0</v>
      </c>
      <c r="AC19" s="30">
        <f>'[1]文設科'!AC19+'[1]文資科'!AC19+'[1]推廣科'!AC19+'[1]文發科'!AC19+'[1]展演科'!AC19</f>
        <v>5</v>
      </c>
      <c r="AD19" s="31">
        <f>'[1]文設科'!AD19+'[1]文資科'!AD19+'[1]推廣科'!AD19+'[1]文發科'!AD19+'[1]展演科'!AD19</f>
        <v>1780</v>
      </c>
      <c r="AG19" s="14"/>
    </row>
    <row r="20" spans="1:33" s="7" customFormat="1" ht="25.5" customHeight="1">
      <c r="A20" s="39" t="s">
        <v>36</v>
      </c>
      <c r="B20" s="40"/>
      <c r="C20" s="30">
        <f t="shared" si="1"/>
        <v>113</v>
      </c>
      <c r="D20" s="30">
        <f t="shared" si="1"/>
        <v>46336</v>
      </c>
      <c r="E20" s="30">
        <f>'[1]文設科'!E20+'[1]文資科'!E20+'[1]推廣科'!E20+'[1]文發科'!E20+'[1]展演科'!E20</f>
        <v>1</v>
      </c>
      <c r="F20" s="30">
        <f>'[1]文設科'!F20+'[1]文資科'!F20+'[1]推廣科'!F20+'[1]文發科'!F20+'[1]展演科'!F20</f>
        <v>194</v>
      </c>
      <c r="G20" s="30">
        <f>'[1]文設科'!G20+'[1]文資科'!G20+'[1]推廣科'!G20+'[1]文發科'!G20+'[1]展演科'!G20</f>
        <v>0</v>
      </c>
      <c r="H20" s="30">
        <f>'[1]文設科'!H20+'[1]文資科'!H20+'[1]推廣科'!H20+'[1]文發科'!H20+'[1]展演科'!H20</f>
        <v>0</v>
      </c>
      <c r="I20" s="30">
        <f>'[1]文設科'!I20+'[1]文資科'!I20+'[1]推廣科'!I20+'[1]文發科'!I20+'[1]展演科'!I20</f>
        <v>0</v>
      </c>
      <c r="J20" s="30">
        <f>'[1]文設科'!J20+'[1]文資科'!J20+'[1]推廣科'!J20+'[1]文發科'!J20+'[1]展演科'!J20</f>
        <v>0</v>
      </c>
      <c r="K20" s="30">
        <f>'[1]文設科'!K20+'[1]文資科'!K20+'[1]推廣科'!K20+'[1]文發科'!K20+'[1]展演科'!K20</f>
        <v>0</v>
      </c>
      <c r="L20" s="30">
        <f>'[1]文設科'!L20+'[1]文資科'!L20+'[1]推廣科'!L20+'[1]文發科'!L20+'[1]展演科'!L20</f>
        <v>0</v>
      </c>
      <c r="M20" s="30">
        <f>'[1]文設科'!M20+'[1]文資科'!M20+'[1]推廣科'!M20+'[1]文發科'!M20+'[1]展演科'!M20</f>
        <v>0</v>
      </c>
      <c r="N20" s="30">
        <f>'[1]文設科'!N20+'[1]文資科'!N20+'[1]推廣科'!N20+'[1]文發科'!N20+'[1]展演科'!N20</f>
        <v>0</v>
      </c>
      <c r="O20" s="30">
        <f>'[1]文設科'!O20+'[1]文資科'!O20+'[1]推廣科'!O20+'[1]文發科'!O20+'[1]展演科'!O20</f>
        <v>0</v>
      </c>
      <c r="P20" s="30">
        <f>'[1]文設科'!P20+'[1]文資科'!P20+'[1]推廣科'!P20+'[1]文發科'!P20+'[1]展演科'!P20</f>
        <v>0</v>
      </c>
      <c r="Q20" s="30">
        <f>'[1]文設科'!Q20+'[1]文資科'!Q20+'[1]推廣科'!Q20+'[1]文發科'!Q20+'[1]展演科'!Q20</f>
        <v>0</v>
      </c>
      <c r="R20" s="30">
        <f>'[1]文設科'!R20+'[1]文資科'!R20+'[1]推廣科'!R20+'[1]文發科'!R20+'[1]展演科'!R20</f>
        <v>0</v>
      </c>
      <c r="S20" s="30">
        <f>'[1]文設科'!S20+'[1]文資科'!S20+'[1]推廣科'!S20+'[1]文發科'!S20+'[1]展演科'!S20</f>
        <v>0</v>
      </c>
      <c r="T20" s="30">
        <f>'[1]文設科'!T20+'[1]文資科'!T20+'[1]推廣科'!T20+'[1]文發科'!T20+'[1]展演科'!T20</f>
        <v>0</v>
      </c>
      <c r="U20" s="30">
        <f>'[1]文設科'!U20+'[1]文資科'!U20+'[1]推廣科'!U20+'[1]文發科'!U20+'[1]展演科'!U20</f>
        <v>7</v>
      </c>
      <c r="V20" s="30">
        <f>'[1]文設科'!V20+'[1]文資科'!V20+'[1]推廣科'!V20+'[1]文發科'!V20+'[1]展演科'!V20</f>
        <v>473</v>
      </c>
      <c r="W20" s="30">
        <f>'[1]文設科'!W20+'[1]文資科'!W20+'[1]推廣科'!W20+'[1]文發科'!W20+'[1]展演科'!W20</f>
        <v>0</v>
      </c>
      <c r="X20" s="30">
        <f>'[1]文設科'!X20+'[1]文資科'!X20+'[1]推廣科'!X20+'[1]文發科'!X20+'[1]展演科'!X20</f>
        <v>0</v>
      </c>
      <c r="Y20" s="30">
        <f>'[1]文設科'!Y20+'[1]文資科'!Y20+'[1]推廣科'!Y20+'[1]文發科'!Y20+'[1]展演科'!Y20</f>
        <v>100</v>
      </c>
      <c r="Z20" s="30">
        <f>'[1]文設科'!Z20+'[1]文資科'!Z20+'[1]推廣科'!Z20+'[1]文發科'!Z20+'[1]展演科'!Z20</f>
        <v>45521</v>
      </c>
      <c r="AA20" s="30">
        <f>'[1]文設科'!AA20+'[1]文資科'!AA20+'[1]推廣科'!AA20+'[1]文發科'!AA20+'[1]展演科'!AA20</f>
        <v>4</v>
      </c>
      <c r="AB20" s="30">
        <f>'[1]文設科'!AB20+'[1]文資科'!AB20+'[1]推廣科'!AB20+'[1]文發科'!AB20+'[1]展演科'!AB20</f>
        <v>68</v>
      </c>
      <c r="AC20" s="30">
        <f>'[1]文設科'!AC20+'[1]文資科'!AC20+'[1]推廣科'!AC20+'[1]文發科'!AC20+'[1]展演科'!AC20</f>
        <v>1</v>
      </c>
      <c r="AD20" s="31">
        <f>'[1]文設科'!AD20+'[1]文資科'!AD20+'[1]推廣科'!AD20+'[1]文發科'!AD20+'[1]展演科'!AD20</f>
        <v>80</v>
      </c>
      <c r="AG20" s="15"/>
    </row>
    <row r="21" spans="1:33" s="7" customFormat="1" ht="25.5" customHeight="1">
      <c r="A21" s="39" t="s">
        <v>37</v>
      </c>
      <c r="B21" s="40"/>
      <c r="C21" s="30">
        <f t="shared" si="1"/>
        <v>118</v>
      </c>
      <c r="D21" s="30">
        <f t="shared" si="1"/>
        <v>1834058</v>
      </c>
      <c r="E21" s="30">
        <f>'[1]文設科'!E21+'[1]文資科'!E21+'[1]推廣科'!E21+'[1]文發科'!E21+'[1]展演科'!E21</f>
        <v>1</v>
      </c>
      <c r="F21" s="30">
        <f>'[1]文設科'!F21+'[1]文資科'!F21+'[1]推廣科'!F21+'[1]文發科'!F21+'[1]展演科'!F21</f>
        <v>113042</v>
      </c>
      <c r="G21" s="30">
        <f>'[1]文設科'!G21+'[1]文資科'!G21+'[1]推廣科'!G21+'[1]文發科'!G21+'[1]展演科'!G21</f>
        <v>57</v>
      </c>
      <c r="H21" s="30">
        <f>'[1]文設科'!H21+'[1]文資科'!H21+'[1]推廣科'!H21+'[1]文發科'!H21+'[1]展演科'!H21</f>
        <v>1663846</v>
      </c>
      <c r="I21" s="30">
        <f>'[1]文設科'!I21+'[1]文資科'!I21+'[1]推廣科'!I21+'[1]文發科'!I21+'[1]展演科'!I21</f>
        <v>0</v>
      </c>
      <c r="J21" s="30">
        <f>'[1]文設科'!J21+'[1]文資科'!J21+'[1]推廣科'!J21+'[1]文發科'!J21+'[1]展演科'!J21</f>
        <v>0</v>
      </c>
      <c r="K21" s="30">
        <f>'[1]文設科'!K21+'[1]文資科'!K21+'[1]推廣科'!K21+'[1]文發科'!K21+'[1]展演科'!K21</f>
        <v>1</v>
      </c>
      <c r="L21" s="30">
        <f>'[1]文設科'!L21+'[1]文資科'!L21+'[1]推廣科'!L21+'[1]文發科'!L21+'[1]展演科'!L21</f>
        <v>500</v>
      </c>
      <c r="M21" s="30">
        <f>'[1]文設科'!M21+'[1]文資科'!M21+'[1]推廣科'!M21+'[1]文發科'!M21+'[1]展演科'!M21</f>
        <v>2</v>
      </c>
      <c r="N21" s="30">
        <f>'[1]文設科'!N21+'[1]文資科'!N21+'[1]推廣科'!N21+'[1]文發科'!N21+'[1]展演科'!N21</f>
        <v>5189</v>
      </c>
      <c r="O21" s="30">
        <f>'[1]文設科'!O21+'[1]文資科'!O21+'[1]推廣科'!O21+'[1]文發科'!O21+'[1]展演科'!O21</f>
        <v>1</v>
      </c>
      <c r="P21" s="30">
        <f>'[1]文設科'!P21+'[1]文資科'!P21+'[1]推廣科'!P21+'[1]文發科'!P21+'[1]展演科'!P21</f>
        <v>1200</v>
      </c>
      <c r="Q21" s="30">
        <f>'[1]文設科'!Q21+'[1]文資科'!Q21+'[1]推廣科'!Q21+'[1]文發科'!Q21+'[1]展演科'!Q21</f>
        <v>0</v>
      </c>
      <c r="R21" s="30">
        <f>'[1]文設科'!R21+'[1]文資科'!R21+'[1]推廣科'!R21+'[1]文發科'!R21+'[1]展演科'!R21</f>
        <v>0</v>
      </c>
      <c r="S21" s="30">
        <f>'[1]文設科'!S21+'[1]文資科'!S21+'[1]推廣科'!S21+'[1]文發科'!S21+'[1]展演科'!S21</f>
        <v>0</v>
      </c>
      <c r="T21" s="30">
        <f>'[1]文設科'!T21+'[1]文資科'!T21+'[1]推廣科'!T21+'[1]文發科'!T21+'[1]展演科'!T21</f>
        <v>0</v>
      </c>
      <c r="U21" s="30">
        <f>'[1]文設科'!U21+'[1]文資科'!U21+'[1]推廣科'!U21+'[1]文發科'!U21+'[1]展演科'!U21</f>
        <v>2</v>
      </c>
      <c r="V21" s="30">
        <f>'[1]文設科'!V21+'[1]文資科'!V21+'[1]推廣科'!V21+'[1]文發科'!V21+'[1]展演科'!V21</f>
        <v>60</v>
      </c>
      <c r="W21" s="30">
        <f>'[1]文設科'!W21+'[1]文資科'!W21+'[1]推廣科'!W21+'[1]文發科'!W21+'[1]展演科'!W21</f>
        <v>3</v>
      </c>
      <c r="X21" s="30">
        <f>'[1]文設科'!X21+'[1]文資科'!X21+'[1]推廣科'!X21+'[1]文發科'!X21+'[1]展演科'!X21</f>
        <v>4143</v>
      </c>
      <c r="Y21" s="30">
        <f>'[1]文設科'!Y21+'[1]文資科'!Y21+'[1]推廣科'!Y21+'[1]文發科'!Y21+'[1]展演科'!Y21</f>
        <v>32</v>
      </c>
      <c r="Z21" s="30">
        <f>'[1]文設科'!Z21+'[1]文資科'!Z21+'[1]推廣科'!Z21+'[1]文發科'!Z21+'[1]展演科'!Z21</f>
        <v>1429</v>
      </c>
      <c r="AA21" s="30">
        <f>'[1]文設科'!AA21+'[1]文資科'!AA21+'[1]推廣科'!AA21+'[1]文發科'!AA21+'[1]展演科'!AA21</f>
        <v>11</v>
      </c>
      <c r="AB21" s="30">
        <f>'[1]文設科'!AB21+'[1]文資科'!AB21+'[1]推廣科'!AB21+'[1]文發科'!AB21+'[1]展演科'!AB21</f>
        <v>43553</v>
      </c>
      <c r="AC21" s="30">
        <f>'[1]文設科'!AC21+'[1]文資科'!AC21+'[1]推廣科'!AC21+'[1]文發科'!AC21+'[1]展演科'!AC21</f>
        <v>8</v>
      </c>
      <c r="AD21" s="31">
        <f>'[1]文設科'!AD21+'[1]文資科'!AD21+'[1]推廣科'!AD21+'[1]文發科'!AD21+'[1]展演科'!AD21</f>
        <v>1096</v>
      </c>
      <c r="AG21" s="14"/>
    </row>
    <row r="22" spans="1:33" s="7" customFormat="1" ht="25.5" customHeight="1">
      <c r="A22" s="39" t="s">
        <v>38</v>
      </c>
      <c r="B22" s="40"/>
      <c r="C22" s="30">
        <f t="shared" si="1"/>
        <v>53</v>
      </c>
      <c r="D22" s="30">
        <f t="shared" si="1"/>
        <v>39731</v>
      </c>
      <c r="E22" s="30">
        <f>'[1]文設科'!E22+'[1]文資科'!E22+'[1]推廣科'!E22+'[1]文發科'!E22+'[1]展演科'!E22</f>
        <v>0</v>
      </c>
      <c r="F22" s="30">
        <f>'[1]文設科'!F22+'[1]文資科'!F22+'[1]推廣科'!F22+'[1]文發科'!F22+'[1]展演科'!F22</f>
        <v>0</v>
      </c>
      <c r="G22" s="30">
        <f>'[1]文設科'!G22+'[1]文資科'!G22+'[1]推廣科'!G22+'[1]文發科'!G22+'[1]展演科'!G22</f>
        <v>2</v>
      </c>
      <c r="H22" s="30">
        <f>'[1]文設科'!H22+'[1]文資科'!H22+'[1]推廣科'!H22+'[1]文發科'!H22+'[1]展演科'!H22</f>
        <v>2749</v>
      </c>
      <c r="I22" s="30">
        <f>'[1]文設科'!I22+'[1]文資科'!I22+'[1]推廣科'!I22+'[1]文發科'!I22+'[1]展演科'!I22</f>
        <v>0</v>
      </c>
      <c r="J22" s="30">
        <f>'[1]文設科'!J22+'[1]文資科'!J22+'[1]推廣科'!J22+'[1]文發科'!J22+'[1]展演科'!J22</f>
        <v>0</v>
      </c>
      <c r="K22" s="30">
        <f>'[1]文設科'!K22+'[1]文資科'!K22+'[1]推廣科'!K22+'[1]文發科'!K22+'[1]展演科'!K22</f>
        <v>0</v>
      </c>
      <c r="L22" s="30">
        <f>'[1]文設科'!L22+'[1]文資科'!L22+'[1]推廣科'!L22+'[1]文發科'!L22+'[1]展演科'!L22</f>
        <v>0</v>
      </c>
      <c r="M22" s="30">
        <f>'[1]文設科'!M22+'[1]文資科'!M22+'[1]推廣科'!M22+'[1]文發科'!M22+'[1]展演科'!M22</f>
        <v>0</v>
      </c>
      <c r="N22" s="30">
        <f>'[1]文設科'!N22+'[1]文資科'!N22+'[1]推廣科'!N22+'[1]文發科'!N22+'[1]展演科'!N22</f>
        <v>0</v>
      </c>
      <c r="O22" s="30">
        <f>'[1]文設科'!O22+'[1]文資科'!O22+'[1]推廣科'!O22+'[1]文發科'!O22+'[1]展演科'!O22</f>
        <v>4</v>
      </c>
      <c r="P22" s="30">
        <f>'[1]文設科'!P22+'[1]文資科'!P22+'[1]推廣科'!P22+'[1]文發科'!P22+'[1]展演科'!P22</f>
        <v>238</v>
      </c>
      <c r="Q22" s="30">
        <f>'[1]文設科'!Q22+'[1]文資科'!Q22+'[1]推廣科'!Q22+'[1]文發科'!Q22+'[1]展演科'!Q22</f>
        <v>0</v>
      </c>
      <c r="R22" s="30">
        <f>'[1]文設科'!R22+'[1]文資科'!R22+'[1]推廣科'!R22+'[1]文發科'!R22+'[1]展演科'!R22</f>
        <v>0</v>
      </c>
      <c r="S22" s="30">
        <f>'[1]文設科'!S22+'[1]文資科'!S22+'[1]推廣科'!S22+'[1]文發科'!S22+'[1]展演科'!S22</f>
        <v>0</v>
      </c>
      <c r="T22" s="30">
        <f>'[1]文設科'!T22+'[1]文資科'!T22+'[1]推廣科'!T22+'[1]文發科'!T22+'[1]展演科'!T22</f>
        <v>0</v>
      </c>
      <c r="U22" s="30">
        <f>'[1]文設科'!U22+'[1]文資科'!U22+'[1]推廣科'!U22+'[1]文發科'!U22+'[1]展演科'!U22</f>
        <v>5</v>
      </c>
      <c r="V22" s="30">
        <f>'[1]文設科'!V22+'[1]文資科'!V22+'[1]推廣科'!V22+'[1]文發科'!V22+'[1]展演科'!V22</f>
        <v>81</v>
      </c>
      <c r="W22" s="30">
        <f>'[1]文設科'!W22+'[1]文資科'!W22+'[1]推廣科'!W22+'[1]文發科'!W22+'[1]展演科'!W22</f>
        <v>7</v>
      </c>
      <c r="X22" s="30">
        <f>'[1]文設科'!X22+'[1]文資科'!X22+'[1]推廣科'!X22+'[1]文發科'!X22+'[1]展演科'!X22</f>
        <v>1007</v>
      </c>
      <c r="Y22" s="30">
        <f>'[1]文設科'!Y22+'[1]文資科'!Y22+'[1]推廣科'!Y22+'[1]文發科'!Y22+'[1]展演科'!Y22</f>
        <v>35</v>
      </c>
      <c r="Z22" s="30">
        <f>'[1]文設科'!Z22+'[1]文資科'!Z22+'[1]推廣科'!Z22+'[1]文發科'!Z22+'[1]展演科'!Z22</f>
        <v>35656</v>
      </c>
      <c r="AA22" s="30">
        <f>'[1]文設科'!AA22+'[1]文資科'!AA22+'[1]推廣科'!AA22+'[1]文發科'!AA22+'[1]展演科'!AA22</f>
        <v>0</v>
      </c>
      <c r="AB22" s="30">
        <f>'[1]文設科'!AB22+'[1]文資科'!AB22+'[1]推廣科'!AB22+'[1]文發科'!AB22+'[1]展演科'!AB22</f>
        <v>0</v>
      </c>
      <c r="AC22" s="30">
        <f>'[1]文設科'!AC22+'[1]文資科'!AC22+'[1]推廣科'!AC22+'[1]文發科'!AC22+'[1]展演科'!AC22</f>
        <v>0</v>
      </c>
      <c r="AD22" s="31">
        <f>'[1]文設科'!AD22+'[1]文資科'!AD22+'[1]推廣科'!AD22+'[1]文發科'!AD22+'[1]展演科'!AD22</f>
        <v>0</v>
      </c>
      <c r="AG22" s="14"/>
    </row>
    <row r="23" spans="1:33" s="7" customFormat="1" ht="25.5" customHeight="1">
      <c r="A23" s="39" t="s">
        <v>39</v>
      </c>
      <c r="B23" s="40"/>
      <c r="C23" s="30">
        <f t="shared" si="1"/>
        <v>278</v>
      </c>
      <c r="D23" s="30">
        <f t="shared" si="1"/>
        <v>561975</v>
      </c>
      <c r="E23" s="30">
        <f>'[1]文設科'!E23+'[1]文資科'!E23+'[1]推廣科'!E23+'[1]文發科'!E23+'[1]展演科'!E23</f>
        <v>20</v>
      </c>
      <c r="F23" s="30">
        <f>'[1]文設科'!F23+'[1]文資科'!F23+'[1]推廣科'!F23+'[1]文發科'!F23+'[1]展演科'!F23</f>
        <v>510298</v>
      </c>
      <c r="G23" s="30">
        <f>'[1]文設科'!G23+'[1]文資科'!G23+'[1]推廣科'!G23+'[1]文發科'!G23+'[1]展演科'!G23</f>
        <v>90</v>
      </c>
      <c r="H23" s="30">
        <f>'[1]文設科'!H23+'[1]文資科'!H23+'[1]推廣科'!H23+'[1]文發科'!H23+'[1]展演科'!H23</f>
        <v>2236</v>
      </c>
      <c r="I23" s="30">
        <f>'[1]文設科'!I23+'[1]文資科'!I23+'[1]推廣科'!I23+'[1]文發科'!I23+'[1]展演科'!I23</f>
        <v>8</v>
      </c>
      <c r="J23" s="30">
        <f>'[1]文設科'!J23+'[1]文資科'!J23+'[1]推廣科'!J23+'[1]文發科'!J23+'[1]展演科'!J23</f>
        <v>1000</v>
      </c>
      <c r="K23" s="30">
        <f>'[1]文設科'!K23+'[1]文資科'!K23+'[1]推廣科'!K23+'[1]文發科'!K23+'[1]展演科'!K23</f>
        <v>2</v>
      </c>
      <c r="L23" s="30">
        <f>'[1]文設科'!L23+'[1]文資科'!L23+'[1]推廣科'!L23+'[1]文發科'!L23+'[1]展演科'!L23</f>
        <v>19400</v>
      </c>
      <c r="M23" s="30">
        <f>'[1]文設科'!M23+'[1]文資科'!M23+'[1]推廣科'!M23+'[1]文發科'!M23+'[1]展演科'!M23</f>
        <v>5</v>
      </c>
      <c r="N23" s="30">
        <f>'[1]文設科'!N23+'[1]文資科'!N23+'[1]推廣科'!N23+'[1]文發科'!N23+'[1]展演科'!N23</f>
        <v>593</v>
      </c>
      <c r="O23" s="30">
        <f>'[1]文設科'!O23+'[1]文資科'!O23+'[1]推廣科'!O23+'[1]文發科'!O23+'[1]展演科'!O23</f>
        <v>1</v>
      </c>
      <c r="P23" s="30">
        <f>'[1]文設科'!P23+'[1]文資科'!P23+'[1]推廣科'!P23+'[1]文發科'!P23+'[1]展演科'!P23</f>
        <v>225</v>
      </c>
      <c r="Q23" s="30">
        <f>'[1]文設科'!Q23+'[1]文資科'!Q23+'[1]推廣科'!Q23+'[1]文發科'!Q23+'[1]展演科'!Q23</f>
        <v>3</v>
      </c>
      <c r="R23" s="30">
        <f>'[1]文設科'!R23+'[1]文資科'!R23+'[1]推廣科'!R23+'[1]文發科'!R23+'[1]展演科'!R23</f>
        <v>477</v>
      </c>
      <c r="S23" s="30">
        <f>'[1]文設科'!S23+'[1]文資科'!S23+'[1]推廣科'!S23+'[1]文發科'!S23+'[1]展演科'!S23</f>
        <v>1</v>
      </c>
      <c r="T23" s="30">
        <f>'[1]文設科'!T23+'[1]文資科'!T23+'[1]推廣科'!T23+'[1]文發科'!T23+'[1]展演科'!T23</f>
        <v>172</v>
      </c>
      <c r="U23" s="30">
        <f>'[1]文設科'!U23+'[1]文資科'!U23+'[1]推廣科'!U23+'[1]文發科'!U23+'[1]展演科'!U23</f>
        <v>15</v>
      </c>
      <c r="V23" s="30">
        <f>'[1]文設科'!V23+'[1]文資科'!V23+'[1]推廣科'!V23+'[1]文發科'!V23+'[1]展演科'!V23</f>
        <v>740</v>
      </c>
      <c r="W23" s="30">
        <f>'[1]文設科'!W23+'[1]文資科'!W23+'[1]推廣科'!W23+'[1]文發科'!W23+'[1]展演科'!W23</f>
        <v>8</v>
      </c>
      <c r="X23" s="30">
        <f>'[1]文設科'!X23+'[1]文資科'!X23+'[1]推廣科'!X23+'[1]文發科'!X23+'[1]展演科'!X23</f>
        <v>388</v>
      </c>
      <c r="Y23" s="30">
        <f>'[1]文設科'!Y23+'[1]文資科'!Y23+'[1]推廣科'!Y23+'[1]文發科'!Y23+'[1]展演科'!Y23</f>
        <v>108</v>
      </c>
      <c r="Z23" s="30">
        <f>'[1]文設科'!Z23+'[1]文資科'!Z23+'[1]推廣科'!Z23+'[1]文發科'!Z23+'[1]展演科'!Z23</f>
        <v>14710</v>
      </c>
      <c r="AA23" s="30">
        <f>'[1]文設科'!AA23+'[1]文資科'!AA23+'[1]推廣科'!AA23+'[1]文發科'!AA23+'[1]展演科'!AA23</f>
        <v>5</v>
      </c>
      <c r="AB23" s="30">
        <f>'[1]文設科'!AB23+'[1]文資科'!AB23+'[1]推廣科'!AB23+'[1]文發科'!AB23+'[1]展演科'!AB23</f>
        <v>843</v>
      </c>
      <c r="AC23" s="30">
        <f>'[1]文設科'!AC23+'[1]文資科'!AC23+'[1]推廣科'!AC23+'[1]文發科'!AC23+'[1]展演科'!AC23</f>
        <v>12</v>
      </c>
      <c r="AD23" s="31">
        <f>'[1]文設科'!AD23+'[1]文資科'!AD23+'[1]推廣科'!AD23+'[1]文發科'!AD23+'[1]展演科'!AD23</f>
        <v>10893</v>
      </c>
      <c r="AG23" s="14"/>
    </row>
    <row r="24" spans="1:33" s="7" customFormat="1" ht="25.5" customHeight="1">
      <c r="A24" s="39" t="s">
        <v>40</v>
      </c>
      <c r="B24" s="40"/>
      <c r="C24" s="30">
        <f t="shared" si="1"/>
        <v>69</v>
      </c>
      <c r="D24" s="30">
        <f t="shared" si="1"/>
        <v>463645</v>
      </c>
      <c r="E24" s="30">
        <f>'[1]文設科'!E24+'[1]文資科'!E24+'[1]推廣科'!E24+'[1]文發科'!E24+'[1]展演科'!E24</f>
        <v>0</v>
      </c>
      <c r="F24" s="30">
        <f>'[1]文設科'!F24+'[1]文資科'!F24+'[1]推廣科'!F24+'[1]文發科'!F24+'[1]展演科'!F24</f>
        <v>0</v>
      </c>
      <c r="G24" s="30">
        <f>'[1]文設科'!G24+'[1]文資科'!G24+'[1]推廣科'!G24+'[1]文發科'!G24+'[1]展演科'!G24</f>
        <v>1</v>
      </c>
      <c r="H24" s="30">
        <f>'[1]文設科'!H24+'[1]文資科'!H24+'[1]推廣科'!H24+'[1]文發科'!H24+'[1]展演科'!H24</f>
        <v>40</v>
      </c>
      <c r="I24" s="30">
        <f>'[1]文設科'!I24+'[1]文資科'!I24+'[1]推廣科'!I24+'[1]文發科'!I24+'[1]展演科'!I24</f>
        <v>0</v>
      </c>
      <c r="J24" s="30">
        <f>'[1]文設科'!J24+'[1]文資科'!J24+'[1]推廣科'!J24+'[1]文發科'!J24+'[1]展演科'!J24</f>
        <v>0</v>
      </c>
      <c r="K24" s="30">
        <f>'[1]文設科'!K24+'[1]文資科'!K24+'[1]推廣科'!K24+'[1]文發科'!K24+'[1]展演科'!K24</f>
        <v>0</v>
      </c>
      <c r="L24" s="30">
        <f>'[1]文設科'!L24+'[1]文資科'!L24+'[1]推廣科'!L24+'[1]文發科'!L24+'[1]展演科'!L24</f>
        <v>0</v>
      </c>
      <c r="M24" s="30">
        <f>'[1]文設科'!M24+'[1]文資科'!M24+'[1]推廣科'!M24+'[1]文發科'!M24+'[1]展演科'!M24</f>
        <v>1</v>
      </c>
      <c r="N24" s="30">
        <f>'[1]文設科'!N24+'[1]文資科'!N24+'[1]推廣科'!N24+'[1]文發科'!N24+'[1]展演科'!N24</f>
        <v>1099</v>
      </c>
      <c r="O24" s="30">
        <f>'[1]文設科'!O24+'[1]文資科'!O24+'[1]推廣科'!O24+'[1]文發科'!O24+'[1]展演科'!O24</f>
        <v>0</v>
      </c>
      <c r="P24" s="30">
        <f>'[1]文設科'!P24+'[1]文資科'!P24+'[1]推廣科'!P24+'[1]文發科'!P24+'[1]展演科'!P24</f>
        <v>0</v>
      </c>
      <c r="Q24" s="30">
        <f>'[1]文設科'!Q24+'[1]文資科'!Q24+'[1]推廣科'!Q24+'[1]文發科'!Q24+'[1]展演科'!Q24</f>
        <v>0</v>
      </c>
      <c r="R24" s="30">
        <f>'[1]文設科'!R24+'[1]文資科'!R24+'[1]推廣科'!R24+'[1]文發科'!R24+'[1]展演科'!R24</f>
        <v>0</v>
      </c>
      <c r="S24" s="30">
        <f>'[1]文設科'!S24+'[1]文資科'!S24+'[1]推廣科'!S24+'[1]文發科'!S24+'[1]展演科'!S24</f>
        <v>0</v>
      </c>
      <c r="T24" s="30">
        <f>'[1]文設科'!T24+'[1]文資科'!T24+'[1]推廣科'!T24+'[1]文發科'!T24+'[1]展演科'!T24</f>
        <v>0</v>
      </c>
      <c r="U24" s="30">
        <f>'[1]文設科'!U24+'[1]文資科'!U24+'[1]推廣科'!U24+'[1]文發科'!U24+'[1]展演科'!U24</f>
        <v>31</v>
      </c>
      <c r="V24" s="30">
        <f>'[1]文設科'!V24+'[1]文資科'!V24+'[1]推廣科'!V24+'[1]文發科'!V24+'[1]展演科'!V24</f>
        <v>111186</v>
      </c>
      <c r="W24" s="30">
        <f>'[1]文設科'!W24+'[1]文資科'!W24+'[1]推廣科'!W24+'[1]文發科'!W24+'[1]展演科'!W24</f>
        <v>22</v>
      </c>
      <c r="X24" s="30">
        <f>'[1]文設科'!X24+'[1]文資科'!X24+'[1]推廣科'!X24+'[1]文發科'!X24+'[1]展演科'!X24</f>
        <v>343546</v>
      </c>
      <c r="Y24" s="30">
        <f>'[1]文設科'!Y24+'[1]文資科'!Y24+'[1]推廣科'!Y24+'[1]文發科'!Y24+'[1]展演科'!Y24</f>
        <v>12</v>
      </c>
      <c r="Z24" s="30">
        <f>'[1]文設科'!Z24+'[1]文資科'!Z24+'[1]推廣科'!Z24+'[1]文發科'!Z24+'[1]展演科'!Z24</f>
        <v>5274</v>
      </c>
      <c r="AA24" s="30">
        <f>'[1]文設科'!AA24+'[1]文資科'!AA24+'[1]推廣科'!AA24+'[1]文發科'!AA24+'[1]展演科'!AA24</f>
        <v>0</v>
      </c>
      <c r="AB24" s="30">
        <f>'[1]文設科'!AB24+'[1]文資科'!AB24+'[1]推廣科'!AB24+'[1]文發科'!AB24+'[1]展演科'!AB24</f>
        <v>0</v>
      </c>
      <c r="AC24" s="30">
        <f>'[1]文設科'!AC24+'[1]文資科'!AC24+'[1]推廣科'!AC24+'[1]文發科'!AC24+'[1]展演科'!AC24</f>
        <v>2</v>
      </c>
      <c r="AD24" s="31">
        <f>'[1]文設科'!AD24+'[1]文資科'!AD24+'[1]推廣科'!AD24+'[1]文發科'!AD24+'[1]展演科'!AD24</f>
        <v>2500</v>
      </c>
      <c r="AG24" s="14"/>
    </row>
    <row r="25" spans="1:33" s="7" customFormat="1" ht="25.5" customHeight="1">
      <c r="A25" s="39" t="s">
        <v>41</v>
      </c>
      <c r="B25" s="40"/>
      <c r="C25" s="30">
        <f t="shared" si="1"/>
        <v>49</v>
      </c>
      <c r="D25" s="30">
        <f t="shared" si="1"/>
        <v>7623</v>
      </c>
      <c r="E25" s="30">
        <f>'[1]文設科'!E25+'[1]文資科'!E25+'[1]推廣科'!E25+'[1]文發科'!E25+'[1]展演科'!E25</f>
        <v>0</v>
      </c>
      <c r="F25" s="30">
        <f>'[1]文設科'!F25+'[1]文資科'!F25+'[1]推廣科'!F25+'[1]文發科'!F25+'[1]展演科'!F25</f>
        <v>0</v>
      </c>
      <c r="G25" s="30">
        <f>'[1]文設科'!G25+'[1]文資科'!G25+'[1]推廣科'!G25+'[1]文發科'!G25+'[1]展演科'!G25</f>
        <v>0</v>
      </c>
      <c r="H25" s="30">
        <f>'[1]文設科'!H25+'[1]文資科'!H25+'[1]推廣科'!H25+'[1]文發科'!H25+'[1]展演科'!H25</f>
        <v>0</v>
      </c>
      <c r="I25" s="30">
        <f>'[1]文設科'!I25+'[1]文資科'!I25+'[1]推廣科'!I25+'[1]文發科'!I25+'[1]展演科'!I25</f>
        <v>0</v>
      </c>
      <c r="J25" s="30">
        <f>'[1]文設科'!J25+'[1]文資科'!J25+'[1]推廣科'!J25+'[1]文發科'!J25+'[1]展演科'!J25</f>
        <v>0</v>
      </c>
      <c r="K25" s="30">
        <f>'[1]文設科'!K25+'[1]文資科'!K25+'[1]推廣科'!K25+'[1]文發科'!K25+'[1]展演科'!K25</f>
        <v>0</v>
      </c>
      <c r="L25" s="30">
        <f>'[1]文設科'!L25+'[1]文資科'!L25+'[1]推廣科'!L25+'[1]文發科'!L25+'[1]展演科'!L25</f>
        <v>0</v>
      </c>
      <c r="M25" s="30">
        <f>'[1]文設科'!M25+'[1]文資科'!M25+'[1]推廣科'!M25+'[1]文發科'!M25+'[1]展演科'!M25</f>
        <v>0</v>
      </c>
      <c r="N25" s="30">
        <f>'[1]文設科'!N25+'[1]文資科'!N25+'[1]推廣科'!N25+'[1]文發科'!N25+'[1]展演科'!N25</f>
        <v>0</v>
      </c>
      <c r="O25" s="30">
        <f>'[1]文設科'!O25+'[1]文資科'!O25+'[1]推廣科'!O25+'[1]文發科'!O25+'[1]展演科'!O25</f>
        <v>0</v>
      </c>
      <c r="P25" s="30">
        <f>'[1]文設科'!P25+'[1]文資科'!P25+'[1]推廣科'!P25+'[1]文發科'!P25+'[1]展演科'!P25</f>
        <v>0</v>
      </c>
      <c r="Q25" s="30">
        <f>'[1]文設科'!Q25+'[1]文資科'!Q25+'[1]推廣科'!Q25+'[1]文發科'!Q25+'[1]展演科'!Q25</f>
        <v>0</v>
      </c>
      <c r="R25" s="30">
        <f>'[1]文設科'!R25+'[1]文資科'!R25+'[1]推廣科'!R25+'[1]文發科'!R25+'[1]展演科'!R25</f>
        <v>0</v>
      </c>
      <c r="S25" s="30">
        <f>'[1]文設科'!S25+'[1]文資科'!S25+'[1]推廣科'!S25+'[1]文發科'!S25+'[1]展演科'!S25</f>
        <v>0</v>
      </c>
      <c r="T25" s="30">
        <f>'[1]文設科'!T25+'[1]文資科'!T25+'[1]推廣科'!T25+'[1]文發科'!T25+'[1]展演科'!T25</f>
        <v>0</v>
      </c>
      <c r="U25" s="30">
        <f>'[1]文設科'!U25+'[1]文資科'!U25+'[1]推廣科'!U25+'[1]文發科'!U25+'[1]展演科'!U25</f>
        <v>5</v>
      </c>
      <c r="V25" s="30">
        <f>'[1]文設科'!V25+'[1]文資科'!V25+'[1]推廣科'!V25+'[1]文發科'!V25+'[1]展演科'!V25</f>
        <v>205</v>
      </c>
      <c r="W25" s="30">
        <f>'[1]文設科'!W25+'[1]文資科'!W25+'[1]推廣科'!W25+'[1]文發科'!W25+'[1]展演科'!W25</f>
        <v>0</v>
      </c>
      <c r="X25" s="30">
        <f>'[1]文設科'!X25+'[1]文資科'!X25+'[1]推廣科'!X25+'[1]文發科'!X25+'[1]展演科'!X25</f>
        <v>0</v>
      </c>
      <c r="Y25" s="30">
        <f>'[1]文設科'!Y25+'[1]文資科'!Y25+'[1]推廣科'!Y25+'[1]文發科'!Y25+'[1]展演科'!Y25</f>
        <v>44</v>
      </c>
      <c r="Z25" s="30">
        <f>'[1]文設科'!Z25+'[1]文資科'!Z25+'[1]推廣科'!Z25+'[1]文發科'!Z25+'[1]展演科'!Z25</f>
        <v>7418</v>
      </c>
      <c r="AA25" s="30">
        <f>'[1]文設科'!AA25+'[1]文資科'!AA25+'[1]推廣科'!AA25+'[1]文發科'!AA25+'[1]展演科'!AA25</f>
        <v>0</v>
      </c>
      <c r="AB25" s="30">
        <f>'[1]文設科'!AB25+'[1]文資科'!AB25+'[1]推廣科'!AB25+'[1]文發科'!AB25+'[1]展演科'!AB25</f>
        <v>0</v>
      </c>
      <c r="AC25" s="30">
        <f>'[1]文設科'!AC25+'[1]文資科'!AC25+'[1]推廣科'!AC25+'[1]文發科'!AC25+'[1]展演科'!AC25</f>
        <v>0</v>
      </c>
      <c r="AD25" s="31">
        <f>'[1]文設科'!AD25+'[1]文資科'!AD25+'[1]推廣科'!AD25+'[1]文發科'!AD25+'[1]展演科'!AD25</f>
        <v>0</v>
      </c>
      <c r="AG25" s="14"/>
    </row>
    <row r="26" spans="1:33" s="7" customFormat="1" ht="25.5" customHeight="1">
      <c r="A26" s="39" t="s">
        <v>42</v>
      </c>
      <c r="B26" s="40"/>
      <c r="C26" s="30">
        <f t="shared" si="1"/>
        <v>70</v>
      </c>
      <c r="D26" s="30">
        <f t="shared" si="1"/>
        <v>13839</v>
      </c>
      <c r="E26" s="30">
        <f>'[1]文設科'!E26+'[1]文資科'!E26+'[1]推廣科'!E26+'[1]文發科'!E26+'[1]展演科'!E26</f>
        <v>0</v>
      </c>
      <c r="F26" s="30">
        <f>'[1]文設科'!F26+'[1]文資科'!F26+'[1]推廣科'!F26+'[1]文發科'!F26+'[1]展演科'!F26</f>
        <v>0</v>
      </c>
      <c r="G26" s="30">
        <f>'[1]文設科'!G26+'[1]文資科'!G26+'[1]推廣科'!G26+'[1]文發科'!G26+'[1]展演科'!G26</f>
        <v>1</v>
      </c>
      <c r="H26" s="30">
        <f>'[1]文設科'!H26+'[1]文資科'!H26+'[1]推廣科'!H26+'[1]文發科'!H26+'[1]展演科'!H26</f>
        <v>39</v>
      </c>
      <c r="I26" s="30">
        <f>'[1]文設科'!I26+'[1]文資科'!I26+'[1]推廣科'!I26+'[1]文發科'!I26+'[1]展演科'!I26</f>
        <v>3</v>
      </c>
      <c r="J26" s="30">
        <f>'[1]文設科'!J26+'[1]文資科'!J26+'[1]推廣科'!J26+'[1]文發科'!J26+'[1]展演科'!J26</f>
        <v>2803</v>
      </c>
      <c r="K26" s="30">
        <f>'[1]文設科'!K26+'[1]文資科'!K26+'[1]推廣科'!K26+'[1]文發科'!K26+'[1]展演科'!K26</f>
        <v>0</v>
      </c>
      <c r="L26" s="30">
        <f>'[1]文設科'!L26+'[1]文資科'!L26+'[1]推廣科'!L26+'[1]文發科'!L26+'[1]展演科'!L26</f>
        <v>0</v>
      </c>
      <c r="M26" s="30">
        <f>'[1]文設科'!M26+'[1]文資科'!M26+'[1]推廣科'!M26+'[1]文發科'!M26+'[1]展演科'!M26</f>
        <v>0</v>
      </c>
      <c r="N26" s="30">
        <f>'[1]文設科'!N26+'[1]文資科'!N26+'[1]推廣科'!N26+'[1]文發科'!N26+'[1]展演科'!N26</f>
        <v>0</v>
      </c>
      <c r="O26" s="30">
        <f>'[1]文設科'!O26+'[1]文資科'!O26+'[1]推廣科'!O26+'[1]文發科'!O26+'[1]展演科'!O26</f>
        <v>0</v>
      </c>
      <c r="P26" s="30">
        <f>'[1]文設科'!P26+'[1]文資科'!P26+'[1]推廣科'!P26+'[1]文發科'!P26+'[1]展演科'!P26</f>
        <v>0</v>
      </c>
      <c r="Q26" s="30">
        <f>'[1]文設科'!Q26+'[1]文資科'!Q26+'[1]推廣科'!Q26+'[1]文發科'!Q26+'[1]展演科'!Q26</f>
        <v>0</v>
      </c>
      <c r="R26" s="30">
        <f>'[1]文設科'!R26+'[1]文資科'!R26+'[1]推廣科'!R26+'[1]文發科'!R26+'[1]展演科'!R26</f>
        <v>0</v>
      </c>
      <c r="S26" s="30">
        <f>'[1]文設科'!S26+'[1]文資科'!S26+'[1]推廣科'!S26+'[1]文發科'!S26+'[1]展演科'!S26</f>
        <v>0</v>
      </c>
      <c r="T26" s="30">
        <f>'[1]文設科'!T26+'[1]文資科'!T26+'[1]推廣科'!T26+'[1]文發科'!T26+'[1]展演科'!T26</f>
        <v>0</v>
      </c>
      <c r="U26" s="30">
        <f>'[1]文設科'!U26+'[1]文資科'!U26+'[1]推廣科'!U26+'[1]文發科'!U26+'[1]展演科'!U26</f>
        <v>14</v>
      </c>
      <c r="V26" s="30">
        <f>'[1]文設科'!V26+'[1]文資科'!V26+'[1]推廣科'!V26+'[1]文發科'!V26+'[1]展演科'!V26</f>
        <v>597</v>
      </c>
      <c r="W26" s="30">
        <f>'[1]文設科'!W26+'[1]文資科'!W26+'[1]推廣科'!W26+'[1]文發科'!W26+'[1]展演科'!W26</f>
        <v>0</v>
      </c>
      <c r="X26" s="30">
        <f>'[1]文設科'!X26+'[1]文資科'!X26+'[1]推廣科'!X26+'[1]文發科'!X26+'[1]展演科'!X26</f>
        <v>0</v>
      </c>
      <c r="Y26" s="30">
        <f>'[1]文設科'!Y26+'[1]文資科'!Y26+'[1]推廣科'!Y26+'[1]文發科'!Y26+'[1]展演科'!Y26</f>
        <v>52</v>
      </c>
      <c r="Z26" s="30">
        <f>'[1]文設科'!Z26+'[1]文資科'!Z26+'[1]推廣科'!Z26+'[1]文發科'!Z26+'[1]展演科'!Z26</f>
        <v>10400</v>
      </c>
      <c r="AA26" s="30">
        <f>'[1]文設科'!AA26+'[1]文資科'!AA26+'[1]推廣科'!AA26+'[1]文發科'!AA26+'[1]展演科'!AA26</f>
        <v>0</v>
      </c>
      <c r="AB26" s="30">
        <f>'[1]文設科'!AB26+'[1]文資科'!AB26+'[1]推廣科'!AB26+'[1]文發科'!AB26+'[1]展演科'!AB26</f>
        <v>0</v>
      </c>
      <c r="AC26" s="30">
        <f>'[1]文設科'!AC26+'[1]文資科'!AC26+'[1]推廣科'!AC26+'[1]文發科'!AC26+'[1]展演科'!AC26</f>
        <v>0</v>
      </c>
      <c r="AD26" s="31">
        <f>'[1]文設科'!AD26+'[1]文資科'!AD26+'[1]推廣科'!AD26+'[1]文發科'!AD26+'[1]展演科'!AD26</f>
        <v>0</v>
      </c>
      <c r="AG26" s="14"/>
    </row>
    <row r="27" spans="1:33" s="7" customFormat="1" ht="25.5" customHeight="1">
      <c r="A27" s="39" t="s">
        <v>43</v>
      </c>
      <c r="B27" s="40"/>
      <c r="C27" s="30">
        <f t="shared" si="1"/>
        <v>18</v>
      </c>
      <c r="D27" s="30">
        <f t="shared" si="1"/>
        <v>1004</v>
      </c>
      <c r="E27" s="30">
        <f>'[1]文設科'!E27+'[1]文資科'!E27+'[1]推廣科'!E27+'[1]文發科'!E27+'[1]展演科'!E27</f>
        <v>0</v>
      </c>
      <c r="F27" s="30">
        <f>'[1]文設科'!F27+'[1]文資科'!F27+'[1]推廣科'!F27+'[1]文發科'!F27+'[1]展演科'!F27</f>
        <v>0</v>
      </c>
      <c r="G27" s="30">
        <f>'[1]文設科'!G27+'[1]文資科'!G27+'[1]推廣科'!G27+'[1]文發科'!G27+'[1]展演科'!G27</f>
        <v>1</v>
      </c>
      <c r="H27" s="30">
        <f>'[1]文設科'!H27+'[1]文資科'!H27+'[1]推廣科'!H27+'[1]文發科'!H27+'[1]展演科'!H27</f>
        <v>30</v>
      </c>
      <c r="I27" s="30">
        <f>'[1]文設科'!I27+'[1]文資科'!I27+'[1]推廣科'!I27+'[1]文發科'!I27+'[1]展演科'!I27</f>
        <v>0</v>
      </c>
      <c r="J27" s="30">
        <f>'[1]文設科'!J27+'[1]文資科'!J27+'[1]推廣科'!J27+'[1]文發科'!J27+'[1]展演科'!J27</f>
        <v>0</v>
      </c>
      <c r="K27" s="30">
        <f>'[1]文設科'!K27+'[1]文資科'!K27+'[1]推廣科'!K27+'[1]文發科'!K27+'[1]展演科'!K27</f>
        <v>0</v>
      </c>
      <c r="L27" s="30">
        <f>'[1]文設科'!L27+'[1]文資科'!L27+'[1]推廣科'!L27+'[1]文發科'!L27+'[1]展演科'!L27</f>
        <v>0</v>
      </c>
      <c r="M27" s="30">
        <f>'[1]文設科'!M27+'[1]文資科'!M27+'[1]推廣科'!M27+'[1]文發科'!M27+'[1]展演科'!M27</f>
        <v>0</v>
      </c>
      <c r="N27" s="30">
        <f>'[1]文設科'!N27+'[1]文資科'!N27+'[1]推廣科'!N27+'[1]文發科'!N27+'[1]展演科'!N27</f>
        <v>0</v>
      </c>
      <c r="O27" s="30">
        <f>'[1]文設科'!O27+'[1]文資科'!O27+'[1]推廣科'!O27+'[1]文發科'!O27+'[1]展演科'!O27</f>
        <v>0</v>
      </c>
      <c r="P27" s="30">
        <f>'[1]文設科'!P27+'[1]文資科'!P27+'[1]推廣科'!P27+'[1]文發科'!P27+'[1]展演科'!P27</f>
        <v>0</v>
      </c>
      <c r="Q27" s="30">
        <f>'[1]文設科'!Q27+'[1]文資科'!Q27+'[1]推廣科'!Q27+'[1]文發科'!Q27+'[1]展演科'!Q27</f>
        <v>0</v>
      </c>
      <c r="R27" s="30">
        <f>'[1]文設科'!R27+'[1]文資科'!R27+'[1]推廣科'!R27+'[1]文發科'!R27+'[1]展演科'!R27</f>
        <v>0</v>
      </c>
      <c r="S27" s="30">
        <f>'[1]文設科'!S27+'[1]文資科'!S27+'[1]推廣科'!S27+'[1]文發科'!S27+'[1]展演科'!S27</f>
        <v>0</v>
      </c>
      <c r="T27" s="30">
        <f>'[1]文設科'!T27+'[1]文資科'!T27+'[1]推廣科'!T27+'[1]文發科'!T27+'[1]展演科'!T27</f>
        <v>0</v>
      </c>
      <c r="U27" s="30">
        <f>'[1]文設科'!U27+'[1]文資科'!U27+'[1]推廣科'!U27+'[1]文發科'!U27+'[1]展演科'!U27</f>
        <v>0</v>
      </c>
      <c r="V27" s="30">
        <f>'[1]文設科'!V27+'[1]文資科'!V27+'[1]推廣科'!V27+'[1]文發科'!V27+'[1]展演科'!V27</f>
        <v>0</v>
      </c>
      <c r="W27" s="30">
        <f>'[1]文設科'!W27+'[1]文資科'!W27+'[1]推廣科'!W27+'[1]文發科'!W27+'[1]展演科'!W27</f>
        <v>0</v>
      </c>
      <c r="X27" s="30">
        <f>'[1]文設科'!X27+'[1]文資科'!X27+'[1]推廣科'!X27+'[1]文發科'!X27+'[1]展演科'!X27</f>
        <v>0</v>
      </c>
      <c r="Y27" s="30">
        <f>'[1]文設科'!Y27+'[1]文資科'!Y27+'[1]推廣科'!Y27+'[1]文發科'!Y27+'[1]展演科'!Y27</f>
        <v>17</v>
      </c>
      <c r="Z27" s="30">
        <f>'[1]文設科'!Z27+'[1]文資科'!Z27+'[1]推廣科'!Z27+'[1]文發科'!Z27+'[1]展演科'!Z27</f>
        <v>974</v>
      </c>
      <c r="AA27" s="30">
        <f>'[1]文設科'!AA27+'[1]文資科'!AA27+'[1]推廣科'!AA27+'[1]文發科'!AA27+'[1]展演科'!AA27</f>
        <v>0</v>
      </c>
      <c r="AB27" s="30">
        <f>'[1]文設科'!AB27+'[1]文資科'!AB27+'[1]推廣科'!AB27+'[1]文發科'!AB27+'[1]展演科'!AB27</f>
        <v>0</v>
      </c>
      <c r="AC27" s="30">
        <f>'[1]文設科'!AC27+'[1]文資科'!AC27+'[1]推廣科'!AC27+'[1]文發科'!AC27+'[1]展演科'!AC27</f>
        <v>0</v>
      </c>
      <c r="AD27" s="31">
        <f>'[1]文設科'!AD27+'[1]文資科'!AD27+'[1]推廣科'!AD27+'[1]文發科'!AD27+'[1]展演科'!AD27</f>
        <v>0</v>
      </c>
      <c r="AG27" s="15"/>
    </row>
    <row r="28" spans="1:33" s="7" customFormat="1" ht="25.5" customHeight="1">
      <c r="A28" s="39" t="s">
        <v>44</v>
      </c>
      <c r="B28" s="40"/>
      <c r="C28" s="30">
        <f t="shared" si="1"/>
        <v>30</v>
      </c>
      <c r="D28" s="30">
        <f t="shared" si="1"/>
        <v>20123</v>
      </c>
      <c r="E28" s="30">
        <f>'[1]文設科'!E28+'[1]文資科'!E28+'[1]推廣科'!E28+'[1]文發科'!E28+'[1]展演科'!E28</f>
        <v>0</v>
      </c>
      <c r="F28" s="30">
        <f>'[1]文設科'!F28+'[1]文資科'!F28+'[1]推廣科'!F28+'[1]文發科'!F28+'[1]展演科'!F28</f>
        <v>0</v>
      </c>
      <c r="G28" s="30">
        <f>'[1]文設科'!G28+'[1]文資科'!G28+'[1]推廣科'!G28+'[1]文發科'!G28+'[1]展演科'!G28</f>
        <v>0</v>
      </c>
      <c r="H28" s="30">
        <f>'[1]文設科'!H28+'[1]文資科'!H28+'[1]推廣科'!H28+'[1]文發科'!H28+'[1]展演科'!H28</f>
        <v>0</v>
      </c>
      <c r="I28" s="30">
        <f>'[1]文設科'!I28+'[1]文資科'!I28+'[1]推廣科'!I28+'[1]文發科'!I28+'[1]展演科'!I28</f>
        <v>0</v>
      </c>
      <c r="J28" s="30">
        <f>'[1]文設科'!J28+'[1]文資科'!J28+'[1]推廣科'!J28+'[1]文發科'!J28+'[1]展演科'!J28</f>
        <v>0</v>
      </c>
      <c r="K28" s="30">
        <f>'[1]文設科'!K28+'[1]文資科'!K28+'[1]推廣科'!K28+'[1]文發科'!K28+'[1]展演科'!K28</f>
        <v>0</v>
      </c>
      <c r="L28" s="30">
        <f>'[1]文設科'!L28+'[1]文資科'!L28+'[1]推廣科'!L28+'[1]文發科'!L28+'[1]展演科'!L28</f>
        <v>0</v>
      </c>
      <c r="M28" s="30">
        <f>'[1]文設科'!M28+'[1]文資科'!M28+'[1]推廣科'!M28+'[1]文發科'!M28+'[1]展演科'!M28</f>
        <v>0</v>
      </c>
      <c r="N28" s="30">
        <f>'[1]文設科'!N28+'[1]文資科'!N28+'[1]推廣科'!N28+'[1]文發科'!N28+'[1]展演科'!N28</f>
        <v>0</v>
      </c>
      <c r="O28" s="30">
        <f>'[1]文設科'!O28+'[1]文資科'!O28+'[1]推廣科'!O28+'[1]文發科'!O28+'[1]展演科'!O28</f>
        <v>0</v>
      </c>
      <c r="P28" s="30">
        <f>'[1]文設科'!P28+'[1]文資科'!P28+'[1]推廣科'!P28+'[1]文發科'!P28+'[1]展演科'!P28</f>
        <v>0</v>
      </c>
      <c r="Q28" s="30">
        <f>'[1]文設科'!Q28+'[1]文資科'!Q28+'[1]推廣科'!Q28+'[1]文發科'!Q28+'[1]展演科'!Q28</f>
        <v>0</v>
      </c>
      <c r="R28" s="30">
        <f>'[1]文設科'!R28+'[1]文資科'!R28+'[1]推廣科'!R28+'[1]文發科'!R28+'[1]展演科'!R28</f>
        <v>0</v>
      </c>
      <c r="S28" s="30">
        <f>'[1]文設科'!S28+'[1]文資科'!S28+'[1]推廣科'!S28+'[1]文發科'!S28+'[1]展演科'!S28</f>
        <v>0</v>
      </c>
      <c r="T28" s="30">
        <f>'[1]文設科'!T28+'[1]文資科'!T28+'[1]推廣科'!T28+'[1]文發科'!T28+'[1]展演科'!T28</f>
        <v>0</v>
      </c>
      <c r="U28" s="30">
        <f>'[1]文設科'!U28+'[1]文資科'!U28+'[1]推廣科'!U28+'[1]文發科'!U28+'[1]展演科'!U28</f>
        <v>1</v>
      </c>
      <c r="V28" s="30">
        <f>'[1]文設科'!V28+'[1]文資科'!V28+'[1]推廣科'!V28+'[1]文發科'!V28+'[1]展演科'!V28</f>
        <v>18</v>
      </c>
      <c r="W28" s="30">
        <f>'[1]文設科'!W28+'[1]文資科'!W28+'[1]推廣科'!W28+'[1]文發科'!W28+'[1]展演科'!W28</f>
        <v>2</v>
      </c>
      <c r="X28" s="30">
        <f>'[1]文設科'!X28+'[1]文資科'!X28+'[1]推廣科'!X28+'[1]文發科'!X28+'[1]展演科'!X28</f>
        <v>74</v>
      </c>
      <c r="Y28" s="30">
        <f>'[1]文設科'!Y28+'[1]文資科'!Y28+'[1]推廣科'!Y28+'[1]文發科'!Y28+'[1]展演科'!Y28</f>
        <v>17</v>
      </c>
      <c r="Z28" s="30">
        <f>'[1]文設科'!Z28+'[1]文資科'!Z28+'[1]推廣科'!Z28+'[1]文發科'!Z28+'[1]展演科'!Z28</f>
        <v>10781</v>
      </c>
      <c r="AA28" s="30">
        <f>'[1]文設科'!AA28+'[1]文資科'!AA28+'[1]推廣科'!AA28+'[1]文發科'!AA28+'[1]展演科'!AA28</f>
        <v>0</v>
      </c>
      <c r="AB28" s="30">
        <f>'[1]文設科'!AB28+'[1]文資科'!AB28+'[1]推廣科'!AB28+'[1]文發科'!AB28+'[1]展演科'!AB28</f>
        <v>0</v>
      </c>
      <c r="AC28" s="30">
        <f>'[1]文設科'!AC28+'[1]文資科'!AC28+'[1]推廣科'!AC28+'[1]文發科'!AC28+'[1]展演科'!AC28</f>
        <v>10</v>
      </c>
      <c r="AD28" s="31">
        <f>'[1]文設科'!AD28+'[1]文資科'!AD28+'[1]推廣科'!AD28+'[1]文發科'!AD28+'[1]展演科'!AD28</f>
        <v>9250</v>
      </c>
      <c r="AG28" s="14"/>
    </row>
    <row r="29" spans="1:33" s="7" customFormat="1" ht="25.5" customHeight="1">
      <c r="A29" s="39" t="s">
        <v>45</v>
      </c>
      <c r="B29" s="40"/>
      <c r="C29" s="30">
        <f t="shared" si="1"/>
        <v>38</v>
      </c>
      <c r="D29" s="30">
        <f t="shared" si="1"/>
        <v>1281</v>
      </c>
      <c r="E29" s="30">
        <f>'[1]文設科'!E29+'[1]文資科'!E29+'[1]推廣科'!E29+'[1]文發科'!E29+'[1]展演科'!E29</f>
        <v>0</v>
      </c>
      <c r="F29" s="30">
        <f>'[1]文設科'!F29+'[1]文資科'!F29+'[1]推廣科'!F29+'[1]文發科'!F29+'[1]展演科'!F29</f>
        <v>0</v>
      </c>
      <c r="G29" s="30">
        <f>'[1]文設科'!G29+'[1]文資科'!G29+'[1]推廣科'!G29+'[1]文發科'!G29+'[1]展演科'!G29</f>
        <v>0</v>
      </c>
      <c r="H29" s="30">
        <f>'[1]文設科'!H29+'[1]文資科'!H29+'[1]推廣科'!H29+'[1]文發科'!H29+'[1]展演科'!H29</f>
        <v>0</v>
      </c>
      <c r="I29" s="30">
        <f>'[1]文設科'!I29+'[1]文資科'!I29+'[1]推廣科'!I29+'[1]文發科'!I29+'[1]展演科'!I29</f>
        <v>0</v>
      </c>
      <c r="J29" s="30">
        <f>'[1]文設科'!J29+'[1]文資科'!J29+'[1]推廣科'!J29+'[1]文發科'!J29+'[1]展演科'!J29</f>
        <v>0</v>
      </c>
      <c r="K29" s="30">
        <f>'[1]文設科'!K29+'[1]文資科'!K29+'[1]推廣科'!K29+'[1]文發科'!K29+'[1]展演科'!K29</f>
        <v>0</v>
      </c>
      <c r="L29" s="30">
        <f>'[1]文設科'!L29+'[1]文資科'!L29+'[1]推廣科'!L29+'[1]文發科'!L29+'[1]展演科'!L29</f>
        <v>0</v>
      </c>
      <c r="M29" s="30">
        <f>'[1]文設科'!M29+'[1]文資科'!M29+'[1]推廣科'!M29+'[1]文發科'!M29+'[1]展演科'!M29</f>
        <v>0</v>
      </c>
      <c r="N29" s="30">
        <f>'[1]文設科'!N29+'[1]文資科'!N29+'[1]推廣科'!N29+'[1]文發科'!N29+'[1]展演科'!N29</f>
        <v>0</v>
      </c>
      <c r="O29" s="30">
        <f>'[1]文設科'!O29+'[1]文資科'!O29+'[1]推廣科'!O29+'[1]文發科'!O29+'[1]展演科'!O29</f>
        <v>0</v>
      </c>
      <c r="P29" s="30">
        <f>'[1]文設科'!P29+'[1]文資科'!P29+'[1]推廣科'!P29+'[1]文發科'!P29+'[1]展演科'!P29</f>
        <v>0</v>
      </c>
      <c r="Q29" s="30">
        <f>'[1]文設科'!Q29+'[1]文資科'!Q29+'[1]推廣科'!Q29+'[1]文發科'!Q29+'[1]展演科'!Q29</f>
        <v>0</v>
      </c>
      <c r="R29" s="30">
        <f>'[1]文設科'!R29+'[1]文資科'!R29+'[1]推廣科'!R29+'[1]文發科'!R29+'[1]展演科'!R29</f>
        <v>0</v>
      </c>
      <c r="S29" s="30">
        <f>'[1]文設科'!S29+'[1]文資科'!S29+'[1]推廣科'!S29+'[1]文發科'!S29+'[1]展演科'!S29</f>
        <v>0</v>
      </c>
      <c r="T29" s="30">
        <f>'[1]文設科'!T29+'[1]文資科'!T29+'[1]推廣科'!T29+'[1]文發科'!T29+'[1]展演科'!T29</f>
        <v>0</v>
      </c>
      <c r="U29" s="30">
        <f>'[1]文設科'!U29+'[1]文資科'!U29+'[1]推廣科'!U29+'[1]文發科'!U29+'[1]展演科'!U29</f>
        <v>6</v>
      </c>
      <c r="V29" s="30">
        <f>'[1]文設科'!V29+'[1]文資科'!V29+'[1]推廣科'!V29+'[1]文發科'!V29+'[1]展演科'!V29</f>
        <v>50</v>
      </c>
      <c r="W29" s="30">
        <f>'[1]文設科'!W29+'[1]文資科'!W29+'[1]推廣科'!W29+'[1]文發科'!W29+'[1]展演科'!W29</f>
        <v>4</v>
      </c>
      <c r="X29" s="30">
        <f>'[1]文設科'!X29+'[1]文資科'!X29+'[1]推廣科'!X29+'[1]文發科'!X29+'[1]展演科'!X29</f>
        <v>109</v>
      </c>
      <c r="Y29" s="30">
        <f>'[1]文設科'!Y29+'[1]文資科'!Y29+'[1]推廣科'!Y29+'[1]文發科'!Y29+'[1]展演科'!Y29</f>
        <v>28</v>
      </c>
      <c r="Z29" s="30">
        <f>'[1]文設科'!Z29+'[1]文資科'!Z29+'[1]推廣科'!Z29+'[1]文發科'!Z29+'[1]展演科'!Z29</f>
        <v>1122</v>
      </c>
      <c r="AA29" s="30">
        <f>'[1]文設科'!AA29+'[1]文資科'!AA29+'[1]推廣科'!AA29+'[1]文發科'!AA29+'[1]展演科'!AA29</f>
        <v>0</v>
      </c>
      <c r="AB29" s="30">
        <f>'[1]文設科'!AB29+'[1]文資科'!AB29+'[1]推廣科'!AB29+'[1]文發科'!AB29+'[1]展演科'!AB29</f>
        <v>0</v>
      </c>
      <c r="AC29" s="30">
        <f>'[1]文設科'!AC29+'[1]文資科'!AC29+'[1]推廣科'!AC29+'[1]文發科'!AC29+'[1]展演科'!AC29</f>
        <v>0</v>
      </c>
      <c r="AD29" s="31">
        <f>'[1]文設科'!AD29+'[1]文資科'!AD29+'[1]推廣科'!AD29+'[1]文發科'!AD29+'[1]展演科'!AD29</f>
        <v>0</v>
      </c>
      <c r="AG29" s="14"/>
    </row>
    <row r="30" spans="1:33" s="7" customFormat="1" ht="25.5" customHeight="1">
      <c r="A30" s="39" t="s">
        <v>46</v>
      </c>
      <c r="B30" s="40"/>
      <c r="C30" s="30">
        <f t="shared" si="1"/>
        <v>25</v>
      </c>
      <c r="D30" s="30">
        <f t="shared" si="1"/>
        <v>394565</v>
      </c>
      <c r="E30" s="30">
        <f>'[1]文設科'!E30+'[1]文資科'!E30+'[1]推廣科'!E30+'[1]文發科'!E30+'[1]展演科'!E30</f>
        <v>0</v>
      </c>
      <c r="F30" s="30">
        <f>'[1]文設科'!F30+'[1]文資科'!F30+'[1]推廣科'!F30+'[1]文發科'!F30+'[1]展演科'!F30</f>
        <v>0</v>
      </c>
      <c r="G30" s="30">
        <f>'[1]文設科'!G30+'[1]文資科'!G30+'[1]推廣科'!G30+'[1]文發科'!G30+'[1]展演科'!G30</f>
        <v>5</v>
      </c>
      <c r="H30" s="30">
        <f>'[1]文設科'!H30+'[1]文資科'!H30+'[1]推廣科'!H30+'[1]文發科'!H30+'[1]展演科'!H30</f>
        <v>546</v>
      </c>
      <c r="I30" s="30">
        <f>'[1]文設科'!I30+'[1]文資科'!I30+'[1]推廣科'!I30+'[1]文發科'!I30+'[1]展演科'!I30</f>
        <v>0</v>
      </c>
      <c r="J30" s="30">
        <f>'[1]文設科'!J30+'[1]文資科'!J30+'[1]推廣科'!J30+'[1]文發科'!J30+'[1]展演科'!J30</f>
        <v>0</v>
      </c>
      <c r="K30" s="30">
        <f>'[1]文設科'!K30+'[1]文資科'!K30+'[1]推廣科'!K30+'[1]文發科'!K30+'[1]展演科'!K30</f>
        <v>0</v>
      </c>
      <c r="L30" s="30">
        <f>'[1]文設科'!L30+'[1]文資科'!L30+'[1]推廣科'!L30+'[1]文發科'!L30+'[1]展演科'!L30</f>
        <v>0</v>
      </c>
      <c r="M30" s="30">
        <f>'[1]文設科'!M30+'[1]文資科'!M30+'[1]推廣科'!M30+'[1]文發科'!M30+'[1]展演科'!M30</f>
        <v>0</v>
      </c>
      <c r="N30" s="30">
        <f>'[1]文設科'!N30+'[1]文資科'!N30+'[1]推廣科'!N30+'[1]文發科'!N30+'[1]展演科'!N30</f>
        <v>0</v>
      </c>
      <c r="O30" s="30">
        <f>'[1]文設科'!O30+'[1]文資科'!O30+'[1]推廣科'!O30+'[1]文發科'!O30+'[1]展演科'!O30</f>
        <v>0</v>
      </c>
      <c r="P30" s="30">
        <f>'[1]文設科'!P30+'[1]文資科'!P30+'[1]推廣科'!P30+'[1]文發科'!P30+'[1]展演科'!P30</f>
        <v>0</v>
      </c>
      <c r="Q30" s="30">
        <f>'[1]文設科'!Q30+'[1]文資科'!Q30+'[1]推廣科'!Q30+'[1]文發科'!Q30+'[1]展演科'!Q30</f>
        <v>0</v>
      </c>
      <c r="R30" s="30">
        <f>'[1]文設科'!R30+'[1]文資科'!R30+'[1]推廣科'!R30+'[1]文發科'!R30+'[1]展演科'!R30</f>
        <v>0</v>
      </c>
      <c r="S30" s="30">
        <f>'[1]文設科'!S30+'[1]文資科'!S30+'[1]推廣科'!S30+'[1]文發科'!S30+'[1]展演科'!S30</f>
        <v>0</v>
      </c>
      <c r="T30" s="30">
        <f>'[1]文設科'!T30+'[1]文資科'!T30+'[1]推廣科'!T30+'[1]文發科'!T30+'[1]展演科'!T30</f>
        <v>0</v>
      </c>
      <c r="U30" s="30">
        <f>'[1]文設科'!U30+'[1]文資科'!U30+'[1]推廣科'!U30+'[1]文發科'!U30+'[1]展演科'!U30</f>
        <v>6</v>
      </c>
      <c r="V30" s="30">
        <f>'[1]文設科'!V30+'[1]文資科'!V30+'[1]推廣科'!V30+'[1]文發科'!V30+'[1]展演科'!V30</f>
        <v>48</v>
      </c>
      <c r="W30" s="30">
        <f>'[1]文設科'!W30+'[1]文資科'!W30+'[1]推廣科'!W30+'[1]文發科'!W30+'[1]展演科'!W30</f>
        <v>4</v>
      </c>
      <c r="X30" s="30">
        <f>'[1]文設科'!X30+'[1]文資科'!X30+'[1]推廣科'!X30+'[1]文發科'!X30+'[1]展演科'!X30</f>
        <v>96</v>
      </c>
      <c r="Y30" s="30">
        <f>'[1]文設科'!Y30+'[1]文資科'!Y30+'[1]推廣科'!Y30+'[1]文發科'!Y30+'[1]展演科'!Y30</f>
        <v>7</v>
      </c>
      <c r="Z30" s="30">
        <f>'[1]文設科'!Z30+'[1]文資科'!Z30+'[1]推廣科'!Z30+'[1]文發科'!Z30+'[1]展演科'!Z30</f>
        <v>3710</v>
      </c>
      <c r="AA30" s="30">
        <f>'[1]文設科'!AA30+'[1]文資科'!AA30+'[1]推廣科'!AA30+'[1]文發科'!AA30+'[1]展演科'!AA30</f>
        <v>0</v>
      </c>
      <c r="AB30" s="30">
        <f>'[1]文設科'!AB30+'[1]文資科'!AB30+'[1]推廣科'!AB30+'[1]文發科'!AB30+'[1]展演科'!AB30</f>
        <v>0</v>
      </c>
      <c r="AC30" s="30">
        <f>'[1]文設科'!AC30+'[1]文資科'!AC30+'[1]推廣科'!AC30+'[1]文發科'!AC30+'[1]展演科'!AC30</f>
        <v>3</v>
      </c>
      <c r="AD30" s="31">
        <f>'[1]文設科'!AD30+'[1]文資科'!AD30+'[1]推廣科'!AD30+'[1]文發科'!AD30+'[1]展演科'!AD30</f>
        <v>390165</v>
      </c>
      <c r="AG30" s="14"/>
    </row>
    <row r="31" spans="1:33" s="7" customFormat="1" ht="25.5" customHeight="1">
      <c r="A31" s="39" t="s">
        <v>47</v>
      </c>
      <c r="B31" s="40"/>
      <c r="C31" s="30">
        <f t="shared" si="1"/>
        <v>53</v>
      </c>
      <c r="D31" s="30">
        <f t="shared" si="1"/>
        <v>6022</v>
      </c>
      <c r="E31" s="30">
        <f>'[1]文設科'!E31+'[1]文資科'!E31+'[1]推廣科'!E31+'[1]文發科'!E31+'[1]展演科'!E31</f>
        <v>0</v>
      </c>
      <c r="F31" s="30">
        <f>'[1]文設科'!F31+'[1]文資科'!F31+'[1]推廣科'!F31+'[1]文發科'!F31+'[1]展演科'!F31</f>
        <v>0</v>
      </c>
      <c r="G31" s="30">
        <f>'[1]文設科'!G31+'[1]文資科'!G31+'[1]推廣科'!G31+'[1]文發科'!G31+'[1]展演科'!G31</f>
        <v>0</v>
      </c>
      <c r="H31" s="30">
        <f>'[1]文設科'!H31+'[1]文資科'!H31+'[1]推廣科'!H31+'[1]文發科'!H31+'[1]展演科'!H31</f>
        <v>0</v>
      </c>
      <c r="I31" s="30">
        <f>'[1]文設科'!I31+'[1]文資科'!I31+'[1]推廣科'!I31+'[1]文發科'!I31+'[1]展演科'!I31</f>
        <v>1</v>
      </c>
      <c r="J31" s="30">
        <f>'[1]文設科'!J31+'[1]文資科'!J31+'[1]推廣科'!J31+'[1]文發科'!J31+'[1]展演科'!J31</f>
        <v>27</v>
      </c>
      <c r="K31" s="30">
        <f>'[1]文設科'!K31+'[1]文資科'!K31+'[1]推廣科'!K31+'[1]文發科'!K31+'[1]展演科'!K31</f>
        <v>0</v>
      </c>
      <c r="L31" s="30">
        <f>'[1]文設科'!L31+'[1]文資科'!L31+'[1]推廣科'!L31+'[1]文發科'!L31+'[1]展演科'!L31</f>
        <v>0</v>
      </c>
      <c r="M31" s="30">
        <f>'[1]文設科'!M31+'[1]文資科'!M31+'[1]推廣科'!M31+'[1]文發科'!M31+'[1]展演科'!M31</f>
        <v>0</v>
      </c>
      <c r="N31" s="30">
        <f>'[1]文設科'!N31+'[1]文資科'!N31+'[1]推廣科'!N31+'[1]文發科'!N31+'[1]展演科'!N31</f>
        <v>0</v>
      </c>
      <c r="O31" s="30">
        <f>'[1]文設科'!O31+'[1]文資科'!O31+'[1]推廣科'!O31+'[1]文發科'!O31+'[1]展演科'!O31</f>
        <v>0</v>
      </c>
      <c r="P31" s="30">
        <f>'[1]文設科'!P31+'[1]文資科'!P31+'[1]推廣科'!P31+'[1]文發科'!P31+'[1]展演科'!P31</f>
        <v>0</v>
      </c>
      <c r="Q31" s="30">
        <f>'[1]文設科'!Q31+'[1]文資科'!Q31+'[1]推廣科'!Q31+'[1]文發科'!Q31+'[1]展演科'!Q31</f>
        <v>0</v>
      </c>
      <c r="R31" s="30">
        <f>'[1]文設科'!R31+'[1]文資科'!R31+'[1]推廣科'!R31+'[1]文發科'!R31+'[1]展演科'!R31</f>
        <v>0</v>
      </c>
      <c r="S31" s="30">
        <f>'[1]文設科'!S31+'[1]文資科'!S31+'[1]推廣科'!S31+'[1]文發科'!S31+'[1]展演科'!S31</f>
        <v>0</v>
      </c>
      <c r="T31" s="30">
        <f>'[1]文設科'!T31+'[1]文資科'!T31+'[1]推廣科'!T31+'[1]文發科'!T31+'[1]展演科'!T31</f>
        <v>0</v>
      </c>
      <c r="U31" s="30">
        <f>'[1]文設科'!U31+'[1]文資科'!U31+'[1]推廣科'!U31+'[1]文發科'!U31+'[1]展演科'!U31</f>
        <v>12</v>
      </c>
      <c r="V31" s="30">
        <f>'[1]文設科'!V31+'[1]文資科'!V31+'[1]推廣科'!V31+'[1]文發科'!V31+'[1]展演科'!V31</f>
        <v>311</v>
      </c>
      <c r="W31" s="30">
        <f>'[1]文設科'!W31+'[1]文資科'!W31+'[1]推廣科'!W31+'[1]文發科'!W31+'[1]展演科'!W31</f>
        <v>0</v>
      </c>
      <c r="X31" s="30">
        <f>'[1]文設科'!X31+'[1]文資科'!X31+'[1]推廣科'!X31+'[1]文發科'!X31+'[1]展演科'!X31</f>
        <v>0</v>
      </c>
      <c r="Y31" s="30">
        <f>'[1]文設科'!Y31+'[1]文資科'!Y31+'[1]推廣科'!Y31+'[1]文發科'!Y31+'[1]展演科'!Y31</f>
        <v>40</v>
      </c>
      <c r="Z31" s="30">
        <f>'[1]文設科'!Z31+'[1]文資科'!Z31+'[1]推廣科'!Z31+'[1]文發科'!Z31+'[1]展演科'!Z31</f>
        <v>5684</v>
      </c>
      <c r="AA31" s="30">
        <f>'[1]文設科'!AA31+'[1]文資科'!AA31+'[1]推廣科'!AA31+'[1]文發科'!AA31+'[1]展演科'!AA31</f>
        <v>0</v>
      </c>
      <c r="AB31" s="30">
        <f>'[1]文設科'!AB31+'[1]文資科'!AB31+'[1]推廣科'!AB31+'[1]文發科'!AB31+'[1]展演科'!AB31</f>
        <v>0</v>
      </c>
      <c r="AC31" s="30">
        <f>'[1]文設科'!AC31+'[1]文資科'!AC31+'[1]推廣科'!AC31+'[1]文發科'!AC31+'[1]展演科'!AC31</f>
        <v>0</v>
      </c>
      <c r="AD31" s="31">
        <f>'[1]文設科'!AD31+'[1]文資科'!AD31+'[1]推廣科'!AD31+'[1]文發科'!AD31+'[1]展演科'!AD31</f>
        <v>0</v>
      </c>
      <c r="AG31" s="14"/>
    </row>
    <row r="32" spans="1:33" s="7" customFormat="1" ht="25.5" customHeight="1">
      <c r="A32" s="39" t="s">
        <v>48</v>
      </c>
      <c r="B32" s="40"/>
      <c r="C32" s="30">
        <f t="shared" si="1"/>
        <v>46</v>
      </c>
      <c r="D32" s="30">
        <f t="shared" si="1"/>
        <v>1298</v>
      </c>
      <c r="E32" s="30">
        <f>'[1]文設科'!E32+'[1]文資科'!E32+'[1]推廣科'!E32+'[1]文發科'!E32+'[1]展演科'!E32</f>
        <v>0</v>
      </c>
      <c r="F32" s="30">
        <f>'[1]文設科'!F32+'[1]文資科'!F32+'[1]推廣科'!F32+'[1]文發科'!F32+'[1]展演科'!F32</f>
        <v>0</v>
      </c>
      <c r="G32" s="30">
        <f>'[1]文設科'!G32+'[1]文資科'!G32+'[1]推廣科'!G32+'[1]文發科'!G32+'[1]展演科'!G32</f>
        <v>0</v>
      </c>
      <c r="H32" s="30">
        <f>'[1]文設科'!H32+'[1]文資科'!H32+'[1]推廣科'!H32+'[1]文發科'!H32+'[1]展演科'!H32</f>
        <v>0</v>
      </c>
      <c r="I32" s="30">
        <f>'[1]文設科'!I32+'[1]文資科'!I32+'[1]推廣科'!I32+'[1]文發科'!I32+'[1]展演科'!I32</f>
        <v>0</v>
      </c>
      <c r="J32" s="30">
        <f>'[1]文設科'!J32+'[1]文資科'!J32+'[1]推廣科'!J32+'[1]文發科'!J32+'[1]展演科'!J32</f>
        <v>0</v>
      </c>
      <c r="K32" s="30">
        <f>'[1]文設科'!K32+'[1]文資科'!K32+'[1]推廣科'!K32+'[1]文發科'!K32+'[1]展演科'!K32</f>
        <v>0</v>
      </c>
      <c r="L32" s="30">
        <f>'[1]文設科'!L32+'[1]文資科'!L32+'[1]推廣科'!L32+'[1]文發科'!L32+'[1]展演科'!L32</f>
        <v>0</v>
      </c>
      <c r="M32" s="30">
        <f>'[1]文設科'!M32+'[1]文資科'!M32+'[1]推廣科'!M32+'[1]文發科'!M32+'[1]展演科'!M32</f>
        <v>0</v>
      </c>
      <c r="N32" s="30">
        <f>'[1]文設科'!N32+'[1]文資科'!N32+'[1]推廣科'!N32+'[1]文發科'!N32+'[1]展演科'!N32</f>
        <v>0</v>
      </c>
      <c r="O32" s="30">
        <f>'[1]文設科'!O32+'[1]文資科'!O32+'[1]推廣科'!O32+'[1]文發科'!O32+'[1]展演科'!O32</f>
        <v>0</v>
      </c>
      <c r="P32" s="30">
        <f>'[1]文設科'!P32+'[1]文資科'!P32+'[1]推廣科'!P32+'[1]文發科'!P32+'[1]展演科'!P32</f>
        <v>0</v>
      </c>
      <c r="Q32" s="30">
        <f>'[1]文設科'!Q32+'[1]文資科'!Q32+'[1]推廣科'!Q32+'[1]文發科'!Q32+'[1]展演科'!Q32</f>
        <v>0</v>
      </c>
      <c r="R32" s="30">
        <f>'[1]文設科'!R32+'[1]文資科'!R32+'[1]推廣科'!R32+'[1]文發科'!R32+'[1]展演科'!R32</f>
        <v>0</v>
      </c>
      <c r="S32" s="30">
        <f>'[1]文設科'!S32+'[1]文資科'!S32+'[1]推廣科'!S32+'[1]文發科'!S32+'[1]展演科'!S32</f>
        <v>0</v>
      </c>
      <c r="T32" s="30">
        <f>'[1]文設科'!T32+'[1]文資科'!T32+'[1]推廣科'!T32+'[1]文發科'!T32+'[1]展演科'!T32</f>
        <v>0</v>
      </c>
      <c r="U32" s="30">
        <f>'[1]文設科'!U32+'[1]文資科'!U32+'[1]推廣科'!U32+'[1]文發科'!U32+'[1]展演科'!U32</f>
        <v>12</v>
      </c>
      <c r="V32" s="30">
        <f>'[1]文設科'!V32+'[1]文資科'!V32+'[1]推廣科'!V32+'[1]文發科'!V32+'[1]展演科'!V32</f>
        <v>118</v>
      </c>
      <c r="W32" s="30">
        <f>'[1]文設科'!W32+'[1]文資科'!W32+'[1]推廣科'!W32+'[1]文發科'!W32+'[1]展演科'!W32</f>
        <v>0</v>
      </c>
      <c r="X32" s="30">
        <f>'[1]文設科'!X32+'[1]文資科'!X32+'[1]推廣科'!X32+'[1]文發科'!X32+'[1]展演科'!X32</f>
        <v>0</v>
      </c>
      <c r="Y32" s="30">
        <f>'[1]文設科'!Y32+'[1]文資科'!Y32+'[1]推廣科'!Y32+'[1]文發科'!Y32+'[1]展演科'!Y32</f>
        <v>34</v>
      </c>
      <c r="Z32" s="30">
        <f>'[1]文設科'!Z32+'[1]文資科'!Z32+'[1]推廣科'!Z32+'[1]文發科'!Z32+'[1]展演科'!Z32</f>
        <v>1180</v>
      </c>
      <c r="AA32" s="30">
        <f>'[1]文設科'!AA32+'[1]文資科'!AA32+'[1]推廣科'!AA32+'[1]文發科'!AA32+'[1]展演科'!AA32</f>
        <v>0</v>
      </c>
      <c r="AB32" s="30">
        <f>'[1]文設科'!AB32+'[1]文資科'!AB32+'[1]推廣科'!AB32+'[1]文發科'!AB32+'[1]展演科'!AB32</f>
        <v>0</v>
      </c>
      <c r="AC32" s="30">
        <f>'[1]文設科'!AC32+'[1]文資科'!AC32+'[1]推廣科'!AC32+'[1]文發科'!AC32+'[1]展演科'!AC32</f>
        <v>0</v>
      </c>
      <c r="AD32" s="31">
        <f>'[1]文設科'!AD32+'[1]文資科'!AD32+'[1]推廣科'!AD32+'[1]文發科'!AD32+'[1]展演科'!AD32</f>
        <v>0</v>
      </c>
      <c r="AG32" s="16"/>
    </row>
    <row r="33" spans="1:33" s="7" customFormat="1" ht="25.5" customHeight="1">
      <c r="A33" s="39" t="s">
        <v>49</v>
      </c>
      <c r="B33" s="40"/>
      <c r="C33" s="30">
        <f t="shared" si="1"/>
        <v>451</v>
      </c>
      <c r="D33" s="30">
        <f t="shared" si="1"/>
        <v>6147</v>
      </c>
      <c r="E33" s="30">
        <f>'[1]文設科'!E33+'[1]文資科'!E33+'[1]推廣科'!E33+'[1]文發科'!E33+'[1]展演科'!E33</f>
        <v>0</v>
      </c>
      <c r="F33" s="30">
        <f>'[1]文設科'!F33+'[1]文資科'!F33+'[1]推廣科'!F33+'[1]文發科'!F33+'[1]展演科'!F33</f>
        <v>0</v>
      </c>
      <c r="G33" s="30">
        <f>'[1]文設科'!G33+'[1]文資科'!G33+'[1]推廣科'!G33+'[1]文發科'!G33+'[1]展演科'!G33</f>
        <v>0</v>
      </c>
      <c r="H33" s="30">
        <f>'[1]文設科'!H33+'[1]文資科'!H33+'[1]推廣科'!H33+'[1]文發科'!H33+'[1]展演科'!H33</f>
        <v>0</v>
      </c>
      <c r="I33" s="30">
        <f>'[1]文設科'!I33+'[1]文資科'!I33+'[1]推廣科'!I33+'[1]文發科'!I33+'[1]展演科'!I33</f>
        <v>0</v>
      </c>
      <c r="J33" s="30">
        <f>'[1]文設科'!J33+'[1]文資科'!J33+'[1]推廣科'!J33+'[1]文發科'!J33+'[1]展演科'!J33</f>
        <v>0</v>
      </c>
      <c r="K33" s="30">
        <f>'[1]文設科'!K33+'[1]文資科'!K33+'[1]推廣科'!K33+'[1]文發科'!K33+'[1]展演科'!K33</f>
        <v>0</v>
      </c>
      <c r="L33" s="30">
        <f>'[1]文設科'!L33+'[1]文資科'!L33+'[1]推廣科'!L33+'[1]文發科'!L33+'[1]展演科'!L33</f>
        <v>0</v>
      </c>
      <c r="M33" s="30">
        <f>'[1]文設科'!M33+'[1]文資科'!M33+'[1]推廣科'!M33+'[1]文發科'!M33+'[1]展演科'!M33</f>
        <v>0</v>
      </c>
      <c r="N33" s="30">
        <f>'[1]文設科'!N33+'[1]文資科'!N33+'[1]推廣科'!N33+'[1]文發科'!N33+'[1]展演科'!N33</f>
        <v>0</v>
      </c>
      <c r="O33" s="30">
        <f>'[1]文設科'!O33+'[1]文資科'!O33+'[1]推廣科'!O33+'[1]文發科'!O33+'[1]展演科'!O33</f>
        <v>0</v>
      </c>
      <c r="P33" s="30">
        <f>'[1]文設科'!P33+'[1]文資科'!P33+'[1]推廣科'!P33+'[1]文發科'!P33+'[1]展演科'!P33</f>
        <v>0</v>
      </c>
      <c r="Q33" s="30">
        <f>'[1]文設科'!Q33+'[1]文資科'!Q33+'[1]推廣科'!Q33+'[1]文發科'!Q33+'[1]展演科'!Q33</f>
        <v>0</v>
      </c>
      <c r="R33" s="30">
        <f>'[1]文設科'!R33+'[1]文資科'!R33+'[1]推廣科'!R33+'[1]文發科'!R33+'[1]展演科'!R33</f>
        <v>0</v>
      </c>
      <c r="S33" s="30">
        <f>'[1]文設科'!S33+'[1]文資科'!S33+'[1]推廣科'!S33+'[1]文發科'!S33+'[1]展演科'!S33</f>
        <v>10</v>
      </c>
      <c r="T33" s="30">
        <f>'[1]文設科'!T33+'[1]文資科'!T33+'[1]推廣科'!T33+'[1]文發科'!T33+'[1]展演科'!T33</f>
        <v>560</v>
      </c>
      <c r="U33" s="30">
        <f>'[1]文設科'!U33+'[1]文資科'!U33+'[1]推廣科'!U33+'[1]文發科'!U33+'[1]展演科'!U33</f>
        <v>5</v>
      </c>
      <c r="V33" s="30">
        <f>'[1]文設科'!V33+'[1]文資科'!V33+'[1]推廣科'!V33+'[1]文發科'!V33+'[1]展演科'!V33</f>
        <v>205</v>
      </c>
      <c r="W33" s="30">
        <f>'[1]文設科'!W33+'[1]文資科'!W33+'[1]推廣科'!W33+'[1]文發科'!W33+'[1]展演科'!W33</f>
        <v>0</v>
      </c>
      <c r="X33" s="30">
        <f>'[1]文設科'!X33+'[1]文資科'!X33+'[1]推廣科'!X33+'[1]文發科'!X33+'[1]展演科'!X33</f>
        <v>0</v>
      </c>
      <c r="Y33" s="30">
        <f>'[1]文設科'!Y33+'[1]文資科'!Y33+'[1]推廣科'!Y33+'[1]文發科'!Y33+'[1]展演科'!Y33</f>
        <v>6</v>
      </c>
      <c r="Z33" s="30">
        <f>'[1]文設科'!Z33+'[1]文資科'!Z33+'[1]推廣科'!Z33+'[1]文發科'!Z33+'[1]展演科'!Z33</f>
        <v>317</v>
      </c>
      <c r="AA33" s="30">
        <f>'[1]文設科'!AA33+'[1]文資科'!AA33+'[1]推廣科'!AA33+'[1]文發科'!AA33+'[1]展演科'!AA33</f>
        <v>430</v>
      </c>
      <c r="AB33" s="30">
        <f>'[1]文設科'!AB33+'[1]文資科'!AB33+'[1]推廣科'!AB33+'[1]文發科'!AB33+'[1]展演科'!AB33</f>
        <v>5065</v>
      </c>
      <c r="AC33" s="30">
        <f>'[1]文設科'!AC33+'[1]文資科'!AC33+'[1]推廣科'!AC33+'[1]文發科'!AC33+'[1]展演科'!AC33</f>
        <v>0</v>
      </c>
      <c r="AD33" s="31">
        <f>'[1]文設科'!AD33+'[1]文資科'!AD33+'[1]推廣科'!AD33+'[1]文發科'!AD33+'[1]展演科'!AD33</f>
        <v>0</v>
      </c>
      <c r="AG33" s="14"/>
    </row>
    <row r="34" spans="1:33" s="17" customFormat="1" ht="25.5" customHeight="1">
      <c r="A34" s="39" t="s">
        <v>50</v>
      </c>
      <c r="B34" s="40"/>
      <c r="C34" s="30">
        <f t="shared" si="1"/>
        <v>23</v>
      </c>
      <c r="D34" s="30">
        <f t="shared" si="1"/>
        <v>1549</v>
      </c>
      <c r="E34" s="30">
        <f>'[1]文設科'!E34+'[1]文資科'!E34+'[1]推廣科'!E34+'[1]文發科'!E34+'[1]展演科'!E34</f>
        <v>0</v>
      </c>
      <c r="F34" s="30">
        <f>'[1]文設科'!F34+'[1]文資科'!F34+'[1]推廣科'!F34+'[1]文發科'!F34+'[1]展演科'!F34</f>
        <v>0</v>
      </c>
      <c r="G34" s="30">
        <f>'[1]文設科'!G34+'[1]文資科'!G34+'[1]推廣科'!G34+'[1]文發科'!G34+'[1]展演科'!G34</f>
        <v>0</v>
      </c>
      <c r="H34" s="30">
        <f>'[1]文設科'!H34+'[1]文資科'!H34+'[1]推廣科'!H34+'[1]文發科'!H34+'[1]展演科'!H34</f>
        <v>0</v>
      </c>
      <c r="I34" s="30">
        <f>'[1]文設科'!I34+'[1]文資科'!I34+'[1]推廣科'!I34+'[1]文發科'!I34+'[1]展演科'!I34</f>
        <v>0</v>
      </c>
      <c r="J34" s="30">
        <f>'[1]文設科'!J34+'[1]文資科'!J34+'[1]推廣科'!J34+'[1]文發科'!J34+'[1]展演科'!J34</f>
        <v>0</v>
      </c>
      <c r="K34" s="30">
        <f>'[1]文設科'!K34+'[1]文資科'!K34+'[1]推廣科'!K34+'[1]文發科'!K34+'[1]展演科'!K34</f>
        <v>0</v>
      </c>
      <c r="L34" s="30">
        <f>'[1]文設科'!L34+'[1]文資科'!L34+'[1]推廣科'!L34+'[1]文發科'!L34+'[1]展演科'!L34</f>
        <v>0</v>
      </c>
      <c r="M34" s="30">
        <f>'[1]文設科'!M34+'[1]文資科'!M34+'[1]推廣科'!M34+'[1]文發科'!M34+'[1]展演科'!M34</f>
        <v>0</v>
      </c>
      <c r="N34" s="30">
        <f>'[1]文設科'!N34+'[1]文資科'!N34+'[1]推廣科'!N34+'[1]文發科'!N34+'[1]展演科'!N34</f>
        <v>0</v>
      </c>
      <c r="O34" s="30">
        <f>'[1]文設科'!O34+'[1]文資科'!O34+'[1]推廣科'!O34+'[1]文發科'!O34+'[1]展演科'!O34</f>
        <v>0</v>
      </c>
      <c r="P34" s="30">
        <f>'[1]文設科'!P34+'[1]文資科'!P34+'[1]推廣科'!P34+'[1]文發科'!P34+'[1]展演科'!P34</f>
        <v>0</v>
      </c>
      <c r="Q34" s="30">
        <f>'[1]文設科'!Q34+'[1]文資科'!Q34+'[1]推廣科'!Q34+'[1]文發科'!Q34+'[1]展演科'!Q34</f>
        <v>0</v>
      </c>
      <c r="R34" s="30">
        <f>'[1]文設科'!R34+'[1]文資科'!R34+'[1]推廣科'!R34+'[1]文發科'!R34+'[1]展演科'!R34</f>
        <v>0</v>
      </c>
      <c r="S34" s="30">
        <f>'[1]文設科'!S34+'[1]文資科'!S34+'[1]推廣科'!S34+'[1]文發科'!S34+'[1]展演科'!S34</f>
        <v>0</v>
      </c>
      <c r="T34" s="30">
        <f>'[1]文設科'!T34+'[1]文資科'!T34+'[1]推廣科'!T34+'[1]文發科'!T34+'[1]展演科'!T34</f>
        <v>0</v>
      </c>
      <c r="U34" s="30">
        <f>'[1]文設科'!U34+'[1]文資科'!U34+'[1]推廣科'!U34+'[1]文發科'!U34+'[1]展演科'!U34</f>
        <v>7</v>
      </c>
      <c r="V34" s="30">
        <f>'[1]文設科'!V34+'[1]文資科'!V34+'[1]推廣科'!V34+'[1]文發科'!V34+'[1]展演科'!V34</f>
        <v>71</v>
      </c>
      <c r="W34" s="30">
        <f>'[1]文設科'!W34+'[1]文資科'!W34+'[1]推廣科'!W34+'[1]文發科'!W34+'[1]展演科'!W34</f>
        <v>0</v>
      </c>
      <c r="X34" s="30">
        <f>'[1]文設科'!X34+'[1]文資科'!X34+'[1]推廣科'!X34+'[1]文發科'!X34+'[1]展演科'!X34</f>
        <v>0</v>
      </c>
      <c r="Y34" s="30">
        <f>'[1]文設科'!Y34+'[1]文資科'!Y34+'[1]推廣科'!Y34+'[1]文發科'!Y34+'[1]展演科'!Y34</f>
        <v>9</v>
      </c>
      <c r="Z34" s="30">
        <f>'[1]文設科'!Z34+'[1]文資科'!Z34+'[1]推廣科'!Z34+'[1]文發科'!Z34+'[1]展演科'!Z34</f>
        <v>937</v>
      </c>
      <c r="AA34" s="30">
        <f>'[1]文設科'!AA34+'[1]文資科'!AA34+'[1]推廣科'!AA34+'[1]文發科'!AA34+'[1]展演科'!AA34</f>
        <v>1</v>
      </c>
      <c r="AB34" s="30">
        <f>'[1]文設科'!AB34+'[1]文資科'!AB34+'[1]推廣科'!AB34+'[1]文發科'!AB34+'[1]展演科'!AB34</f>
        <v>177</v>
      </c>
      <c r="AC34" s="30">
        <f>'[1]文設科'!AC34+'[1]文資科'!AC34+'[1]推廣科'!AC34+'[1]文發科'!AC34+'[1]展演科'!AC34</f>
        <v>6</v>
      </c>
      <c r="AD34" s="31">
        <f>'[1]文設科'!AD34+'[1]文資科'!AD34+'[1]推廣科'!AD34+'[1]文發科'!AD34+'[1]展演科'!AD34</f>
        <v>364</v>
      </c>
      <c r="AG34" s="14"/>
    </row>
    <row r="35" spans="1:33" ht="25.5" customHeight="1">
      <c r="A35" s="39" t="s">
        <v>51</v>
      </c>
      <c r="B35" s="40"/>
      <c r="C35" s="30">
        <f t="shared" si="1"/>
        <v>14</v>
      </c>
      <c r="D35" s="30">
        <f t="shared" si="1"/>
        <v>2148</v>
      </c>
      <c r="E35" s="30">
        <f>'[1]文設科'!E35+'[1]文資科'!E35+'[1]推廣科'!E35+'[1]文發科'!E35+'[1]展演科'!E35</f>
        <v>0</v>
      </c>
      <c r="F35" s="30">
        <f>'[1]文設科'!F35+'[1]文資科'!F35+'[1]推廣科'!F35+'[1]文發科'!F35+'[1]展演科'!F35</f>
        <v>0</v>
      </c>
      <c r="G35" s="30">
        <f>'[1]文設科'!G35+'[1]文資科'!G35+'[1]推廣科'!G35+'[1]文發科'!G35+'[1]展演科'!G35</f>
        <v>0</v>
      </c>
      <c r="H35" s="30">
        <f>'[1]文設科'!H35+'[1]文資科'!H35+'[1]推廣科'!H35+'[1]文發科'!H35+'[1]展演科'!H35</f>
        <v>0</v>
      </c>
      <c r="I35" s="30">
        <f>'[1]文設科'!I35+'[1]文資科'!I35+'[1]推廣科'!I35+'[1]文發科'!I35+'[1]展演科'!I35</f>
        <v>0</v>
      </c>
      <c r="J35" s="30">
        <f>'[1]文設科'!J35+'[1]文資科'!J35+'[1]推廣科'!J35+'[1]文發科'!J35+'[1]展演科'!J35</f>
        <v>0</v>
      </c>
      <c r="K35" s="30">
        <f>'[1]文設科'!K35+'[1]文資科'!K35+'[1]推廣科'!K35+'[1]文發科'!K35+'[1]展演科'!K35</f>
        <v>0</v>
      </c>
      <c r="L35" s="30">
        <f>'[1]文設科'!L35+'[1]文資科'!L35+'[1]推廣科'!L35+'[1]文發科'!L35+'[1]展演科'!L35</f>
        <v>0</v>
      </c>
      <c r="M35" s="30">
        <f>'[1]文設科'!M35+'[1]文資科'!M35+'[1]推廣科'!M35+'[1]文發科'!M35+'[1]展演科'!M35</f>
        <v>0</v>
      </c>
      <c r="N35" s="30">
        <f>'[1]文設科'!N35+'[1]文資科'!N35+'[1]推廣科'!N35+'[1]文發科'!N35+'[1]展演科'!N35</f>
        <v>0</v>
      </c>
      <c r="O35" s="30">
        <f>'[1]文設科'!O35+'[1]文資科'!O35+'[1]推廣科'!O35+'[1]文發科'!O35+'[1]展演科'!O35</f>
        <v>0</v>
      </c>
      <c r="P35" s="30">
        <f>'[1]文設科'!P35+'[1]文資科'!P35+'[1]推廣科'!P35+'[1]文發科'!P35+'[1]展演科'!P35</f>
        <v>0</v>
      </c>
      <c r="Q35" s="30">
        <f>'[1]文設科'!Q35+'[1]文資科'!Q35+'[1]推廣科'!Q35+'[1]文發科'!Q35+'[1]展演科'!Q35</f>
        <v>0</v>
      </c>
      <c r="R35" s="30">
        <f>'[1]文設科'!R35+'[1]文資科'!R35+'[1]推廣科'!R35+'[1]文發科'!R35+'[1]展演科'!R35</f>
        <v>0</v>
      </c>
      <c r="S35" s="30">
        <f>'[1]文設科'!S35+'[1]文資科'!S35+'[1]推廣科'!S35+'[1]文發科'!S35+'[1]展演科'!S35</f>
        <v>0</v>
      </c>
      <c r="T35" s="30">
        <f>'[1]文設科'!T35+'[1]文資科'!T35+'[1]推廣科'!T35+'[1]文發科'!T35+'[1]展演科'!T35</f>
        <v>0</v>
      </c>
      <c r="U35" s="30">
        <f>'[1]文設科'!U35+'[1]文資科'!U35+'[1]推廣科'!U35+'[1]文發科'!U35+'[1]展演科'!U35</f>
        <v>3</v>
      </c>
      <c r="V35" s="30">
        <f>'[1]文設科'!V35+'[1]文資科'!V35+'[1]推廣科'!V35+'[1]文發科'!V35+'[1]展演科'!V35</f>
        <v>124</v>
      </c>
      <c r="W35" s="30">
        <f>'[1]文設科'!W35+'[1]文資科'!W35+'[1]推廣科'!W35+'[1]文發科'!W35+'[1]展演科'!W35</f>
        <v>0</v>
      </c>
      <c r="X35" s="30">
        <f>'[1]文設科'!X35+'[1]文資科'!X35+'[1]推廣科'!X35+'[1]文發科'!X35+'[1]展演科'!X35</f>
        <v>0</v>
      </c>
      <c r="Y35" s="30">
        <f>'[1]文設科'!Y35+'[1]文資科'!Y35+'[1]推廣科'!Y35+'[1]文發科'!Y35+'[1]展演科'!Y35</f>
        <v>11</v>
      </c>
      <c r="Z35" s="30">
        <f>'[1]文設科'!Z35+'[1]文資科'!Z35+'[1]推廣科'!Z35+'[1]文發科'!Z35+'[1]展演科'!Z35</f>
        <v>2024</v>
      </c>
      <c r="AA35" s="30">
        <f>'[1]文設科'!AA35+'[1]文資科'!AA35+'[1]推廣科'!AA35+'[1]文發科'!AA35+'[1]展演科'!AA35</f>
        <v>0</v>
      </c>
      <c r="AB35" s="30">
        <f>'[1]文設科'!AB35+'[1]文資科'!AB35+'[1]推廣科'!AB35+'[1]文發科'!AB35+'[1]展演科'!AB35</f>
        <v>0</v>
      </c>
      <c r="AC35" s="30">
        <f>'[1]文設科'!AC35+'[1]文資科'!AC35+'[1]推廣科'!AC35+'[1]文發科'!AC35+'[1]展演科'!AC35</f>
        <v>0</v>
      </c>
      <c r="AD35" s="31">
        <f>'[1]文設科'!AD35+'[1]文資科'!AD35+'[1]推廣科'!AD35+'[1]文發科'!AD35+'[1]展演科'!AD35</f>
        <v>0</v>
      </c>
      <c r="AG35" s="14"/>
    </row>
    <row r="36" spans="1:33" ht="25.5" customHeight="1">
      <c r="A36" s="39" t="s">
        <v>52</v>
      </c>
      <c r="B36" s="40"/>
      <c r="C36" s="30">
        <f t="shared" si="1"/>
        <v>38</v>
      </c>
      <c r="D36" s="30">
        <f t="shared" si="1"/>
        <v>5619</v>
      </c>
      <c r="E36" s="30">
        <f>'[1]文設科'!E36+'[1]文資科'!E36+'[1]推廣科'!E36+'[1]文發科'!E36+'[1]展演科'!E36</f>
        <v>0</v>
      </c>
      <c r="F36" s="30">
        <f>'[1]文設科'!F36+'[1]文資科'!F36+'[1]推廣科'!F36+'[1]文發科'!F36+'[1]展演科'!F36</f>
        <v>0</v>
      </c>
      <c r="G36" s="30">
        <f>'[1]文設科'!G36+'[1]文資科'!G36+'[1]推廣科'!G36+'[1]文發科'!G36+'[1]展演科'!G36</f>
        <v>2</v>
      </c>
      <c r="H36" s="30">
        <f>'[1]文設科'!H36+'[1]文資科'!H36+'[1]推廣科'!H36+'[1]文發科'!H36+'[1]展演科'!H36</f>
        <v>61</v>
      </c>
      <c r="I36" s="30">
        <f>'[1]文設科'!I36+'[1]文資科'!I36+'[1]推廣科'!I36+'[1]文發科'!I36+'[1]展演科'!I36</f>
        <v>1</v>
      </c>
      <c r="J36" s="30">
        <f>'[1]文設科'!J36+'[1]文資科'!J36+'[1]推廣科'!J36+'[1]文發科'!J36+'[1]展演科'!J36</f>
        <v>19</v>
      </c>
      <c r="K36" s="30">
        <f>'[1]文設科'!K36+'[1]文資科'!K36+'[1]推廣科'!K36+'[1]文發科'!K36+'[1]展演科'!K36</f>
        <v>0</v>
      </c>
      <c r="L36" s="30">
        <f>'[1]文設科'!L36+'[1]文資科'!L36+'[1]推廣科'!L36+'[1]文發科'!L36+'[1]展演科'!L36</f>
        <v>0</v>
      </c>
      <c r="M36" s="30">
        <f>'[1]文設科'!M36+'[1]文資科'!M36+'[1]推廣科'!M36+'[1]文發科'!M36+'[1]展演科'!M36</f>
        <v>0</v>
      </c>
      <c r="N36" s="30">
        <f>'[1]文設科'!N36+'[1]文資科'!N36+'[1]推廣科'!N36+'[1]文發科'!N36+'[1]展演科'!N36</f>
        <v>0</v>
      </c>
      <c r="O36" s="30">
        <f>'[1]文設科'!O36+'[1]文資科'!O36+'[1]推廣科'!O36+'[1]文發科'!O36+'[1]展演科'!O36</f>
        <v>0</v>
      </c>
      <c r="P36" s="30">
        <f>'[1]文設科'!P36+'[1]文資科'!P36+'[1]推廣科'!P36+'[1]文發科'!P36+'[1]展演科'!P36</f>
        <v>0</v>
      </c>
      <c r="Q36" s="30">
        <f>'[1]文設科'!Q36+'[1]文資科'!Q36+'[1]推廣科'!Q36+'[1]文發科'!Q36+'[1]展演科'!Q36</f>
        <v>0</v>
      </c>
      <c r="R36" s="30">
        <f>'[1]文設科'!R36+'[1]文資科'!R36+'[1]推廣科'!R36+'[1]文發科'!R36+'[1]展演科'!R36</f>
        <v>0</v>
      </c>
      <c r="S36" s="30">
        <f>'[1]文設科'!S36+'[1]文資科'!S36+'[1]推廣科'!S36+'[1]文發科'!S36+'[1]展演科'!S36</f>
        <v>0</v>
      </c>
      <c r="T36" s="30">
        <f>'[1]文設科'!T36+'[1]文資科'!T36+'[1]推廣科'!T36+'[1]文發科'!T36+'[1]展演科'!T36</f>
        <v>0</v>
      </c>
      <c r="U36" s="30">
        <f>'[1]文設科'!U36+'[1]文資科'!U36+'[1]推廣科'!U36+'[1]文發科'!U36+'[1]展演科'!U36</f>
        <v>7</v>
      </c>
      <c r="V36" s="30">
        <f>'[1]文設科'!V36+'[1]文資科'!V36+'[1]推廣科'!V36+'[1]文發科'!V36+'[1]展演科'!V36</f>
        <v>369</v>
      </c>
      <c r="W36" s="30">
        <f>'[1]文設科'!W36+'[1]文資科'!W36+'[1]推廣科'!W36+'[1]文發科'!W36+'[1]展演科'!W36</f>
        <v>0</v>
      </c>
      <c r="X36" s="30">
        <f>'[1]文設科'!X36+'[1]文資科'!X36+'[1]推廣科'!X36+'[1]文發科'!X36+'[1]展演科'!X36</f>
        <v>0</v>
      </c>
      <c r="Y36" s="30">
        <f>'[1]文設科'!Y36+'[1]文資科'!Y36+'[1]推廣科'!Y36+'[1]文發科'!Y36+'[1]展演科'!Y36</f>
        <v>27</v>
      </c>
      <c r="Z36" s="30">
        <f>'[1]文設科'!Z36+'[1]文資科'!Z36+'[1]推廣科'!Z36+'[1]文發科'!Z36+'[1]展演科'!Z36</f>
        <v>5120</v>
      </c>
      <c r="AA36" s="30">
        <f>'[1]文設科'!AA36+'[1]文資科'!AA36+'[1]推廣科'!AA36+'[1]文發科'!AA36+'[1]展演科'!AA36</f>
        <v>0</v>
      </c>
      <c r="AB36" s="30">
        <f>'[1]文設科'!AB36+'[1]文資科'!AB36+'[1]推廣科'!AB36+'[1]文發科'!AB36+'[1]展演科'!AB36</f>
        <v>0</v>
      </c>
      <c r="AC36" s="30">
        <f>'[1]文設科'!AC36+'[1]文資科'!AC36+'[1]推廣科'!AC36+'[1]文發科'!AC36+'[1]展演科'!AC36</f>
        <v>1</v>
      </c>
      <c r="AD36" s="31">
        <f>'[1]文設科'!AD36+'[1]文資科'!AD36+'[1]推廣科'!AD36+'[1]文發科'!AD36+'[1]展演科'!AD36</f>
        <v>50</v>
      </c>
      <c r="AG36" s="14"/>
    </row>
    <row r="37" spans="1:33" ht="25.5" customHeight="1">
      <c r="A37" s="39" t="s">
        <v>53</v>
      </c>
      <c r="B37" s="40"/>
      <c r="C37" s="30">
        <f t="shared" si="1"/>
        <v>57</v>
      </c>
      <c r="D37" s="30">
        <f t="shared" si="1"/>
        <v>6274</v>
      </c>
      <c r="E37" s="30">
        <f>'[1]文設科'!E37+'[1]文資科'!E37+'[1]推廣科'!E37+'[1]文發科'!E37+'[1]展演科'!E37</f>
        <v>0</v>
      </c>
      <c r="F37" s="30">
        <f>'[1]文設科'!F37+'[1]文資科'!F37+'[1]推廣科'!F37+'[1]文發科'!F37+'[1]展演科'!F37</f>
        <v>0</v>
      </c>
      <c r="G37" s="30">
        <f>'[1]文設科'!G37+'[1]文資科'!G37+'[1]推廣科'!G37+'[1]文發科'!G37+'[1]展演科'!G37</f>
        <v>0</v>
      </c>
      <c r="H37" s="30">
        <f>'[1]文設科'!H37+'[1]文資科'!H37+'[1]推廣科'!H37+'[1]文發科'!H37+'[1]展演科'!H37</f>
        <v>0</v>
      </c>
      <c r="I37" s="30">
        <f>'[1]文設科'!I37+'[1]文資科'!I37+'[1]推廣科'!I37+'[1]文發科'!I37+'[1]展演科'!I37</f>
        <v>0</v>
      </c>
      <c r="J37" s="30">
        <f>'[1]文設科'!J37+'[1]文資科'!J37+'[1]推廣科'!J37+'[1]文發科'!J37+'[1]展演科'!J37</f>
        <v>0</v>
      </c>
      <c r="K37" s="30">
        <f>'[1]文設科'!K37+'[1]文資科'!K37+'[1]推廣科'!K37+'[1]文發科'!K37+'[1]展演科'!K37</f>
        <v>0</v>
      </c>
      <c r="L37" s="30">
        <f>'[1]文設科'!L37+'[1]文資科'!L37+'[1]推廣科'!L37+'[1]文發科'!L37+'[1]展演科'!L37</f>
        <v>0</v>
      </c>
      <c r="M37" s="30">
        <f>'[1]文設科'!M37+'[1]文資科'!M37+'[1]推廣科'!M37+'[1]文發科'!M37+'[1]展演科'!M37</f>
        <v>0</v>
      </c>
      <c r="N37" s="30">
        <f>'[1]文設科'!N37+'[1]文資科'!N37+'[1]推廣科'!N37+'[1]文發科'!N37+'[1]展演科'!N37</f>
        <v>0</v>
      </c>
      <c r="O37" s="30">
        <f>'[1]文設科'!O37+'[1]文資科'!O37+'[1]推廣科'!O37+'[1]文發科'!O37+'[1]展演科'!O37</f>
        <v>0</v>
      </c>
      <c r="P37" s="30">
        <f>'[1]文設科'!P37+'[1]文資科'!P37+'[1]推廣科'!P37+'[1]文發科'!P37+'[1]展演科'!P37</f>
        <v>0</v>
      </c>
      <c r="Q37" s="30">
        <f>'[1]文設科'!Q37+'[1]文資科'!Q37+'[1]推廣科'!Q37+'[1]文發科'!Q37+'[1]展演科'!Q37</f>
        <v>0</v>
      </c>
      <c r="R37" s="30">
        <f>'[1]文設科'!R37+'[1]文資科'!R37+'[1]推廣科'!R37+'[1]文發科'!R37+'[1]展演科'!R37</f>
        <v>0</v>
      </c>
      <c r="S37" s="30">
        <f>'[1]文設科'!S37+'[1]文資科'!S37+'[1]推廣科'!S37+'[1]文發科'!S37+'[1]展演科'!S37</f>
        <v>0</v>
      </c>
      <c r="T37" s="30">
        <f>'[1]文設科'!T37+'[1]文資科'!T37+'[1]推廣科'!T37+'[1]文發科'!T37+'[1]展演科'!T37</f>
        <v>0</v>
      </c>
      <c r="U37" s="30">
        <f>'[1]文設科'!U37+'[1]文資科'!U37+'[1]推廣科'!U37+'[1]文發科'!U37+'[1]展演科'!U37</f>
        <v>11</v>
      </c>
      <c r="V37" s="30">
        <f>'[1]文設科'!V37+'[1]文資科'!V37+'[1]推廣科'!V37+'[1]文發科'!V37+'[1]展演科'!V37</f>
        <v>331</v>
      </c>
      <c r="W37" s="30">
        <f>'[1]文設科'!W37+'[1]文資科'!W37+'[1]推廣科'!W37+'[1]文發科'!W37+'[1]展演科'!W37</f>
        <v>0</v>
      </c>
      <c r="X37" s="30">
        <f>'[1]文設科'!X37+'[1]文資科'!X37+'[1]推廣科'!X37+'[1]文發科'!X37+'[1]展演科'!X37</f>
        <v>0</v>
      </c>
      <c r="Y37" s="30">
        <f>'[1]文設科'!Y37+'[1]文資科'!Y37+'[1]推廣科'!Y37+'[1]文發科'!Y37+'[1]展演科'!Y37</f>
        <v>46</v>
      </c>
      <c r="Z37" s="30">
        <f>'[1]文設科'!Z37+'[1]文資科'!Z37+'[1]推廣科'!Z37+'[1]文發科'!Z37+'[1]展演科'!Z37</f>
        <v>5943</v>
      </c>
      <c r="AA37" s="30">
        <f>'[1]文設科'!AA37+'[1]文資科'!AA37+'[1]推廣科'!AA37+'[1]文發科'!AA37+'[1]展演科'!AA37</f>
        <v>0</v>
      </c>
      <c r="AB37" s="30">
        <f>'[1]文設科'!AB37+'[1]文資科'!AB37+'[1]推廣科'!AB37+'[1]文發科'!AB37+'[1]展演科'!AB37</f>
        <v>0</v>
      </c>
      <c r="AC37" s="30">
        <f>'[1]文設科'!AC37+'[1]文資科'!AC37+'[1]推廣科'!AC37+'[1]文發科'!AC37+'[1]展演科'!AC37</f>
        <v>0</v>
      </c>
      <c r="AD37" s="31">
        <f>'[1]文設科'!AD37+'[1]文資科'!AD37+'[1]推廣科'!AD37+'[1]文發科'!AD37+'[1]展演科'!AD37</f>
        <v>0</v>
      </c>
      <c r="AG37" s="14"/>
    </row>
    <row r="38" spans="1:33" ht="25.5" customHeight="1">
      <c r="A38" s="39" t="s">
        <v>54</v>
      </c>
      <c r="B38" s="40"/>
      <c r="C38" s="30">
        <f t="shared" si="1"/>
        <v>61</v>
      </c>
      <c r="D38" s="30">
        <f t="shared" si="1"/>
        <v>18012</v>
      </c>
      <c r="E38" s="30">
        <f>'[1]文設科'!E38+'[1]文資科'!E38+'[1]推廣科'!E38+'[1]文發科'!E38+'[1]展演科'!E38</f>
        <v>3</v>
      </c>
      <c r="F38" s="30">
        <f>'[1]文設科'!F38+'[1]文資科'!F38+'[1]推廣科'!F38+'[1]文發科'!F38+'[1]展演科'!F38</f>
        <v>14845</v>
      </c>
      <c r="G38" s="30">
        <f>'[1]文設科'!G38+'[1]文資科'!G38+'[1]推廣科'!G38+'[1]文發科'!G38+'[1]展演科'!G38</f>
        <v>0</v>
      </c>
      <c r="H38" s="30">
        <f>'[1]文設科'!H38+'[1]文資科'!H38+'[1]推廣科'!H38+'[1]文發科'!H38+'[1]展演科'!H38</f>
        <v>0</v>
      </c>
      <c r="I38" s="30">
        <f>'[1]文設科'!I38+'[1]文資科'!I38+'[1]推廣科'!I38+'[1]文發科'!I38+'[1]展演科'!I38</f>
        <v>0</v>
      </c>
      <c r="J38" s="30">
        <f>'[1]文設科'!J38+'[1]文資科'!J38+'[1]推廣科'!J38+'[1]文發科'!J38+'[1]展演科'!J38</f>
        <v>0</v>
      </c>
      <c r="K38" s="30">
        <f>'[1]文設科'!K38+'[1]文資科'!K38+'[1]推廣科'!K38+'[1]文發科'!K38+'[1]展演科'!K38</f>
        <v>0</v>
      </c>
      <c r="L38" s="30">
        <f>'[1]文設科'!L38+'[1]文資科'!L38+'[1]推廣科'!L38+'[1]文發科'!L38+'[1]展演科'!L38</f>
        <v>0</v>
      </c>
      <c r="M38" s="30">
        <f>'[1]文設科'!M38+'[1]文資科'!M38+'[1]推廣科'!M38+'[1]文發科'!M38+'[1]展演科'!M38</f>
        <v>0</v>
      </c>
      <c r="N38" s="30">
        <f>'[1]文設科'!N38+'[1]文資科'!N38+'[1]推廣科'!N38+'[1]文發科'!N38+'[1]展演科'!N38</f>
        <v>0</v>
      </c>
      <c r="O38" s="30">
        <f>'[1]文設科'!O38+'[1]文資科'!O38+'[1]推廣科'!O38+'[1]文發科'!O38+'[1]展演科'!O38</f>
        <v>2</v>
      </c>
      <c r="P38" s="30">
        <f>'[1]文設科'!P38+'[1]文資科'!P38+'[1]推廣科'!P38+'[1]文發科'!P38+'[1]展演科'!P38</f>
        <v>20</v>
      </c>
      <c r="Q38" s="30">
        <f>'[1]文設科'!Q38+'[1]文資科'!Q38+'[1]推廣科'!Q38+'[1]文發科'!Q38+'[1]展演科'!Q38</f>
        <v>0</v>
      </c>
      <c r="R38" s="30">
        <f>'[1]文設科'!R38+'[1]文資科'!R38+'[1]推廣科'!R38+'[1]文發科'!R38+'[1]展演科'!R38</f>
        <v>0</v>
      </c>
      <c r="S38" s="30">
        <f>'[1]文設科'!S38+'[1]文資科'!S38+'[1]推廣科'!S38+'[1]文發科'!S38+'[1]展演科'!S38</f>
        <v>0</v>
      </c>
      <c r="T38" s="30">
        <f>'[1]文設科'!T38+'[1]文資科'!T38+'[1]推廣科'!T38+'[1]文發科'!T38+'[1]展演科'!T38</f>
        <v>0</v>
      </c>
      <c r="U38" s="30">
        <f>'[1]文設科'!U38+'[1]文資科'!U38+'[1]推廣科'!U38+'[1]文發科'!U38+'[1]展演科'!U38</f>
        <v>12</v>
      </c>
      <c r="V38" s="30">
        <f>'[1]文設科'!V38+'[1]文資科'!V38+'[1]推廣科'!V38+'[1]文發科'!V38+'[1]展演科'!V38</f>
        <v>257</v>
      </c>
      <c r="W38" s="30">
        <f>'[1]文設科'!W38+'[1]文資科'!W38+'[1]推廣科'!W38+'[1]文發科'!W38+'[1]展演科'!W38</f>
        <v>1</v>
      </c>
      <c r="X38" s="30">
        <f>'[1]文設科'!X38+'[1]文資科'!X38+'[1]推廣科'!X38+'[1]文發科'!X38+'[1]展演科'!X38</f>
        <v>14</v>
      </c>
      <c r="Y38" s="30">
        <f>'[1]文設科'!Y38+'[1]文資科'!Y38+'[1]推廣科'!Y38+'[1]文發科'!Y38+'[1]展演科'!Y38</f>
        <v>43</v>
      </c>
      <c r="Z38" s="30">
        <f>'[1]文設科'!Z38+'[1]文資科'!Z38+'[1]推廣科'!Z38+'[1]文發科'!Z38+'[1]展演科'!Z38</f>
        <v>2876</v>
      </c>
      <c r="AA38" s="30">
        <f>'[1]文設科'!AA38+'[1]文資科'!AA38+'[1]推廣科'!AA38+'[1]文發科'!AA38+'[1]展演科'!AA38</f>
        <v>0</v>
      </c>
      <c r="AB38" s="30">
        <f>'[1]文設科'!AB38+'[1]文資科'!AB38+'[1]推廣科'!AB38+'[1]文發科'!AB38+'[1]展演科'!AB38</f>
        <v>0</v>
      </c>
      <c r="AC38" s="30">
        <f>'[1]文設科'!AC38+'[1]文資科'!AC38+'[1]推廣科'!AC38+'[1]文發科'!AC38+'[1]展演科'!AC38</f>
        <v>0</v>
      </c>
      <c r="AD38" s="31">
        <f>'[1]文設科'!AD38+'[1]文資科'!AD38+'[1]推廣科'!AD38+'[1]文發科'!AD38+'[1]展演科'!AD38</f>
        <v>0</v>
      </c>
      <c r="AG38" s="14"/>
    </row>
    <row r="39" spans="1:33" ht="25.5" customHeight="1">
      <c r="A39" s="39" t="s">
        <v>55</v>
      </c>
      <c r="B39" s="40"/>
      <c r="C39" s="30">
        <f t="shared" si="1"/>
        <v>0</v>
      </c>
      <c r="D39" s="30">
        <f t="shared" si="1"/>
        <v>0</v>
      </c>
      <c r="E39" s="30">
        <f>'[1]文設科'!E39+'[1]文資科'!E39+'[1]推廣科'!E39+'[1]文發科'!E39+'[1]展演科'!E39</f>
        <v>0</v>
      </c>
      <c r="F39" s="30">
        <f>'[1]文設科'!F39+'[1]文資科'!F39+'[1]推廣科'!F39+'[1]文發科'!F39+'[1]展演科'!F39</f>
        <v>0</v>
      </c>
      <c r="G39" s="30">
        <f>'[1]文設科'!G39+'[1]文資科'!G39+'[1]推廣科'!G39+'[1]文發科'!G39+'[1]展演科'!G39</f>
        <v>0</v>
      </c>
      <c r="H39" s="30">
        <f>'[1]文設科'!H39+'[1]文資科'!H39+'[1]推廣科'!H39+'[1]文發科'!H39+'[1]展演科'!H39</f>
        <v>0</v>
      </c>
      <c r="I39" s="30">
        <f>'[1]文設科'!I39+'[1]文資科'!I39+'[1]推廣科'!I39+'[1]文發科'!I39+'[1]展演科'!I39</f>
        <v>0</v>
      </c>
      <c r="J39" s="30">
        <f>'[1]文設科'!J39+'[1]文資科'!J39+'[1]推廣科'!J39+'[1]文發科'!J39+'[1]展演科'!J39</f>
        <v>0</v>
      </c>
      <c r="K39" s="30">
        <f>'[1]文設科'!K39+'[1]文資科'!K39+'[1]推廣科'!K39+'[1]文發科'!K39+'[1]展演科'!K39</f>
        <v>0</v>
      </c>
      <c r="L39" s="30">
        <f>'[1]文設科'!L39+'[1]文資科'!L39+'[1]推廣科'!L39+'[1]文發科'!L39+'[1]展演科'!L39</f>
        <v>0</v>
      </c>
      <c r="M39" s="30">
        <f>'[1]文設科'!M39+'[1]文資科'!M39+'[1]推廣科'!M39+'[1]文發科'!M39+'[1]展演科'!M39</f>
        <v>0</v>
      </c>
      <c r="N39" s="30">
        <f>'[1]文設科'!N39+'[1]文資科'!N39+'[1]推廣科'!N39+'[1]文發科'!N39+'[1]展演科'!N39</f>
        <v>0</v>
      </c>
      <c r="O39" s="30">
        <f>'[1]文設科'!O39+'[1]文資科'!O39+'[1]推廣科'!O39+'[1]文發科'!O39+'[1]展演科'!O39</f>
        <v>0</v>
      </c>
      <c r="P39" s="30">
        <f>'[1]文設科'!P39+'[1]文資科'!P39+'[1]推廣科'!P39+'[1]文發科'!P39+'[1]展演科'!P39</f>
        <v>0</v>
      </c>
      <c r="Q39" s="30">
        <f>'[1]文設科'!Q39+'[1]文資科'!Q39+'[1]推廣科'!Q39+'[1]文發科'!Q39+'[1]展演科'!Q39</f>
        <v>0</v>
      </c>
      <c r="R39" s="30">
        <f>'[1]文設科'!R39+'[1]文資科'!R39+'[1]推廣科'!R39+'[1]文發科'!R39+'[1]展演科'!R39</f>
        <v>0</v>
      </c>
      <c r="S39" s="30">
        <f>'[1]文設科'!S39+'[1]文資科'!S39+'[1]推廣科'!S39+'[1]文發科'!S39+'[1]展演科'!S39</f>
        <v>0</v>
      </c>
      <c r="T39" s="30">
        <f>'[1]文設科'!T39+'[1]文資科'!T39+'[1]推廣科'!T39+'[1]文發科'!T39+'[1]展演科'!T39</f>
        <v>0</v>
      </c>
      <c r="U39" s="30">
        <f>'[1]文設科'!U39+'[1]文資科'!U39+'[1]推廣科'!U39+'[1]文發科'!U39+'[1]展演科'!U39</f>
        <v>0</v>
      </c>
      <c r="V39" s="30">
        <f>'[1]文設科'!V39+'[1]文資科'!V39+'[1]推廣科'!V39+'[1]文發科'!V39+'[1]展演科'!V39</f>
        <v>0</v>
      </c>
      <c r="W39" s="30">
        <f>'[1]文設科'!W39+'[1]文資科'!W39+'[1]推廣科'!W39+'[1]文發科'!W39+'[1]展演科'!W39</f>
        <v>0</v>
      </c>
      <c r="X39" s="30">
        <f>'[1]文設科'!X39+'[1]文資科'!X39+'[1]推廣科'!X39+'[1]文發科'!X39+'[1]展演科'!X39</f>
        <v>0</v>
      </c>
      <c r="Y39" s="30">
        <f>'[1]文設科'!Y39+'[1]文資科'!Y39+'[1]推廣科'!Y39+'[1]文發科'!Y39+'[1]展演科'!Y39</f>
        <v>0</v>
      </c>
      <c r="Z39" s="30">
        <f>'[1]文設科'!Z39+'[1]文資科'!Z39+'[1]推廣科'!Z39+'[1]文發科'!Z39+'[1]展演科'!Z39</f>
        <v>0</v>
      </c>
      <c r="AA39" s="30">
        <f>'[1]文設科'!AA39+'[1]文資科'!AA39+'[1]推廣科'!AA39+'[1]文發科'!AA39+'[1]展演科'!AA39</f>
        <v>0</v>
      </c>
      <c r="AB39" s="30">
        <f>'[1]文設科'!AB39+'[1]文資科'!AB39+'[1]推廣科'!AB39+'[1]文發科'!AB39+'[1]展演科'!AB39</f>
        <v>0</v>
      </c>
      <c r="AC39" s="30">
        <f>'[1]文設科'!AC39+'[1]文資科'!AC39+'[1]推廣科'!AC39+'[1]文發科'!AC39+'[1]展演科'!AC39</f>
        <v>0</v>
      </c>
      <c r="AD39" s="31">
        <f>'[1]文設科'!AD39+'[1]文資科'!AD39+'[1]推廣科'!AD39+'[1]文發科'!AD39+'[1]展演科'!AD39</f>
        <v>0</v>
      </c>
      <c r="AG39" s="14"/>
    </row>
    <row r="40" spans="1:33" s="16" customFormat="1" ht="47.25" customHeight="1">
      <c r="A40" s="18"/>
      <c r="B40" s="18"/>
      <c r="C40" s="19"/>
      <c r="D40" s="19"/>
      <c r="E40" s="12"/>
      <c r="F40" s="20"/>
      <c r="G40" s="12"/>
      <c r="H40" s="20"/>
      <c r="I40" s="12"/>
      <c r="J40" s="20"/>
      <c r="K40" s="20"/>
      <c r="L40" s="12"/>
      <c r="M40" s="12"/>
      <c r="N40" s="12"/>
      <c r="O40" s="20"/>
      <c r="P40" s="41"/>
      <c r="Q40" s="42"/>
      <c r="R40" s="42"/>
      <c r="S40" s="12"/>
      <c r="T40" s="20"/>
      <c r="U40" s="12"/>
      <c r="V40" s="20"/>
      <c r="W40" s="20"/>
      <c r="X40" s="12"/>
      <c r="Y40" s="12"/>
      <c r="Z40" s="12"/>
      <c r="AA40" s="20"/>
      <c r="AB40" s="41" t="s">
        <v>89</v>
      </c>
      <c r="AC40" s="42"/>
      <c r="AD40" s="42"/>
      <c r="AG40" s="14"/>
    </row>
    <row r="41" spans="1:33" s="23" customFormat="1" ht="18.75" customHeight="1">
      <c r="A41" s="21" t="s">
        <v>56</v>
      </c>
      <c r="B41" s="21"/>
      <c r="C41" s="22"/>
      <c r="F41" s="21"/>
      <c r="G41" s="24" t="s">
        <v>57</v>
      </c>
      <c r="H41" s="21"/>
      <c r="K41" s="21"/>
      <c r="N41" s="25" t="s">
        <v>58</v>
      </c>
      <c r="O41" s="21"/>
      <c r="Q41" s="21"/>
      <c r="R41" s="5"/>
      <c r="T41" s="21"/>
      <c r="V41" s="25"/>
      <c r="W41" s="21" t="s">
        <v>59</v>
      </c>
      <c r="AC41" s="21"/>
      <c r="AD41" s="5"/>
      <c r="AE41" s="21"/>
      <c r="AG41" s="14"/>
    </row>
    <row r="42" spans="1:33" s="23" customFormat="1" ht="20.25" customHeight="1">
      <c r="A42" s="21"/>
      <c r="B42" s="21"/>
      <c r="C42" s="26"/>
      <c r="D42" s="26"/>
      <c r="E42" s="26"/>
      <c r="G42" s="26"/>
      <c r="K42" s="21"/>
      <c r="N42" s="25" t="s">
        <v>60</v>
      </c>
      <c r="O42" s="24"/>
      <c r="Q42" s="24"/>
      <c r="R42" s="24"/>
      <c r="S42" s="26"/>
      <c r="V42" s="25"/>
      <c r="W42" s="21"/>
      <c r="AA42" s="24"/>
      <c r="AC42" s="24"/>
      <c r="AD42" s="24"/>
      <c r="AE42" s="21"/>
      <c r="AG42" s="14"/>
    </row>
    <row r="43" spans="1:33" s="23" customFormat="1" ht="20.25" customHeight="1">
      <c r="A43" s="21"/>
      <c r="B43" s="21"/>
      <c r="C43" s="26"/>
      <c r="D43" s="26"/>
      <c r="E43" s="26"/>
      <c r="G43" s="26"/>
      <c r="J43" s="25"/>
      <c r="K43" s="21"/>
      <c r="O43" s="24"/>
      <c r="Q43" s="24"/>
      <c r="R43" s="24"/>
      <c r="S43" s="26"/>
      <c r="V43" s="25"/>
      <c r="W43" s="21"/>
      <c r="AA43" s="24"/>
      <c r="AC43" s="24"/>
      <c r="AD43" s="24"/>
      <c r="AE43" s="21"/>
      <c r="AG43" s="21"/>
    </row>
    <row r="44" spans="1:30" ht="16.5" customHeight="1">
      <c r="A44" s="38" t="s">
        <v>61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</row>
    <row r="45" spans="1:30" ht="16.5" customHeight="1">
      <c r="A45" s="38" t="s">
        <v>62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</row>
  </sheetData>
  <sheetProtection/>
  <mergeCells count="62">
    <mergeCell ref="G8:H8"/>
    <mergeCell ref="I8:J8"/>
    <mergeCell ref="A1:B2"/>
    <mergeCell ref="Z1:AA2"/>
    <mergeCell ref="AB1:AD2"/>
    <mergeCell ref="C2:T3"/>
    <mergeCell ref="A3:B3"/>
    <mergeCell ref="V3:Y3"/>
    <mergeCell ref="Z3:AA3"/>
    <mergeCell ref="AB3:AD3"/>
    <mergeCell ref="S8:T8"/>
    <mergeCell ref="U8:V8"/>
    <mergeCell ref="A4:AD4"/>
    <mergeCell ref="A5:AD5"/>
    <mergeCell ref="A6:AD6"/>
    <mergeCell ref="P7:R7"/>
    <mergeCell ref="AB7:AD7"/>
    <mergeCell ref="A8:B9"/>
    <mergeCell ref="C8:D8"/>
    <mergeCell ref="E8:F8"/>
    <mergeCell ref="W8:X8"/>
    <mergeCell ref="Y8:Z8"/>
    <mergeCell ref="AA8:AB8"/>
    <mergeCell ref="AC8:AD8"/>
    <mergeCell ref="A10:B10"/>
    <mergeCell ref="A11:B11"/>
    <mergeCell ref="K8:L8"/>
    <mergeCell ref="M8:N8"/>
    <mergeCell ref="O8:P8"/>
    <mergeCell ref="Q8:R8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4:AD44"/>
    <mergeCell ref="A45:AD45"/>
    <mergeCell ref="A36:B36"/>
    <mergeCell ref="A37:B37"/>
    <mergeCell ref="A38:B38"/>
    <mergeCell ref="A39:B39"/>
    <mergeCell ref="P40:R40"/>
    <mergeCell ref="AB40:AD40"/>
  </mergeCells>
  <printOptions/>
  <pageMargins left="0.7" right="0.7" top="0.75" bottom="0.75" header="0.3" footer="0.3"/>
  <pageSetup fitToHeight="1" fitToWidth="1" horizontalDpi="600" verticalDpi="600" orientation="landscape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zoomScale="75" zoomScaleNormal="75" zoomScalePageLayoutView="0" workbookViewId="0" topLeftCell="A1">
      <selection activeCell="B6" sqref="B6"/>
    </sheetView>
  </sheetViews>
  <sheetFormatPr defaultColWidth="7.00390625" defaultRowHeight="15.75"/>
  <cols>
    <col min="1" max="1" width="9.625" style="2" customWidth="1"/>
    <col min="2" max="2" width="9.875" style="2" customWidth="1"/>
    <col min="3" max="16" width="7.875" style="2" customWidth="1"/>
    <col min="17" max="18" width="5.00390625" style="2" customWidth="1"/>
    <col min="19" max="16384" width="7.00390625" style="2" customWidth="1"/>
  </cols>
  <sheetData>
    <row r="1" ht="41.25" customHeight="1">
      <c r="A1" s="33" t="s">
        <v>63</v>
      </c>
    </row>
    <row r="2" ht="24.75" customHeight="1">
      <c r="A2" s="34" t="s">
        <v>64</v>
      </c>
    </row>
    <row r="3" ht="24.75" customHeight="1">
      <c r="A3" s="34" t="s">
        <v>65</v>
      </c>
    </row>
    <row r="4" ht="24.75" customHeight="1">
      <c r="A4" s="35" t="s">
        <v>66</v>
      </c>
    </row>
    <row r="5" ht="24.75" customHeight="1">
      <c r="A5" s="34" t="s">
        <v>67</v>
      </c>
    </row>
    <row r="6" ht="24.75" customHeight="1">
      <c r="A6" s="35" t="s">
        <v>68</v>
      </c>
    </row>
    <row r="7" ht="24.75" customHeight="1">
      <c r="A7" s="35" t="s">
        <v>69</v>
      </c>
    </row>
    <row r="8" ht="24.75" customHeight="1">
      <c r="A8" s="36" t="s">
        <v>70</v>
      </c>
    </row>
    <row r="9" spans="1:15" s="27" customFormat="1" ht="24.75" customHeight="1">
      <c r="A9" s="37" t="s">
        <v>71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s="27" customFormat="1" ht="24.75" customHeight="1">
      <c r="A10" s="37" t="s">
        <v>72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s="27" customFormat="1" ht="24.75" customHeight="1">
      <c r="A11" s="37" t="s">
        <v>73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s="27" customFormat="1" ht="24.75" customHeight="1">
      <c r="A12" s="37" t="s">
        <v>74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27" customFormat="1" ht="24.75" customHeight="1">
      <c r="A13" s="37" t="s">
        <v>75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27" customFormat="1" ht="24.75" customHeight="1">
      <c r="A14" s="37" t="s">
        <v>76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s="27" customFormat="1" ht="24.75" customHeight="1">
      <c r="A15" s="37" t="s">
        <v>77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s="27" customFormat="1" ht="24.75" customHeight="1">
      <c r="A16" s="37" t="s">
        <v>78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s="27" customFormat="1" ht="24.75" customHeight="1">
      <c r="A17" s="37" t="s">
        <v>79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s="27" customFormat="1" ht="24.75" customHeight="1">
      <c r="A18" s="37" t="s">
        <v>80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s="27" customFormat="1" ht="24.75" customHeight="1">
      <c r="A19" s="37" t="s">
        <v>81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s="27" customFormat="1" ht="24.75" customHeight="1">
      <c r="A20" s="37" t="s">
        <v>82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s="27" customFormat="1" ht="24.75" customHeight="1">
      <c r="A21" s="37" t="s">
        <v>83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s="27" customFormat="1" ht="24.75" customHeight="1">
      <c r="A22" s="37" t="s">
        <v>84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s="27" customFormat="1" ht="24.75" customHeight="1">
      <c r="A23" s="37" t="s">
        <v>85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ht="24.75" customHeight="1">
      <c r="A24" s="34" t="s">
        <v>86</v>
      </c>
    </row>
    <row r="25" ht="24.75" customHeight="1">
      <c r="A25" s="34" t="s">
        <v>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ad8421</dc:creator>
  <cp:keywords/>
  <dc:description/>
  <cp:lastModifiedBy>ad8421</cp:lastModifiedBy>
  <cp:lastPrinted>2016-09-19T03:40:17Z</cp:lastPrinted>
  <dcterms:created xsi:type="dcterms:W3CDTF">2016-07-29T06:10:48Z</dcterms:created>
  <dcterms:modified xsi:type="dcterms:W3CDTF">2016-09-19T03:42:02Z</dcterms:modified>
  <cp:category/>
  <cp:version/>
  <cp:contentType/>
  <cp:contentStatus/>
</cp:coreProperties>
</file>