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745" windowHeight="6330" activeTab="0"/>
  </bookViews>
  <sheets>
    <sheet name="1537-02-02" sheetId="1" r:id="rId1"/>
    <sheet name="編製說明" sheetId="2" r:id="rId2"/>
  </sheets>
  <definedNames/>
  <calcPr fullCalcOnLoad="1"/>
</workbook>
</file>

<file path=xl/sharedStrings.xml><?xml version="1.0" encoding="utf-8"?>
<sst xmlns="http://schemas.openxmlformats.org/spreadsheetml/2006/main" count="117" uniqueCount="91">
  <si>
    <t>公開類</t>
  </si>
  <si>
    <t>機關長官</t>
  </si>
  <si>
    <t>新北市政府文化局辦理藝文展演活動統計編製說明</t>
  </si>
  <si>
    <t>三、分類標準：</t>
  </si>
  <si>
    <t>四、統計科目定義：</t>
  </si>
  <si>
    <t xml:space="preserve">    （二）橫項目：按機關分類。</t>
  </si>
  <si>
    <t xml:space="preserve">                                   下半年：以每年7月1日至12月31日止之事實為準。</t>
  </si>
  <si>
    <r>
      <t>二、統計標準時間：</t>
    </r>
    <r>
      <rPr>
        <sz val="12"/>
        <rFont val="微軟正黑體"/>
        <family val="2"/>
      </rPr>
      <t>上半年：以每年1月1日至6月30日止之事實為準。</t>
    </r>
  </si>
  <si>
    <t>（三）設計類：平面視覺、包裝、服裝、首飾、傢具（飾）、花藝、建築、其他、綜合。</t>
  </si>
  <si>
    <t>（五）流行音樂類：流行歌曲演唱（個人及單一團體演唱、多組演唱）、流行歌曲演奏（個人及單一團體演唱/奏、多組演唱/奏）、其他（個人及單一團體演唱/奏、多組演唱/奏）、綜合（個人及單一團體演唱/奏、多組演唱/奏）。</t>
  </si>
  <si>
    <t>（十一）語文與圖書類：文學、語言、圖書、新聞、其他、綜合。</t>
  </si>
  <si>
    <t>（十四）活動個數：在一段連續期間內，同一場地，所展出或演出的同一活動，稱為「一個活動」，計量單位為「個」。</t>
  </si>
  <si>
    <t>（十五）出席人次：以整個表演歷程中所參觀的實際人次計之，有固定展館之活動由該展館提供參觀人次資料，若無固定展館者，則由承辦單位回報參觀人次資料。</t>
  </si>
  <si>
    <t xml:space="preserve">    （一）縱項目：依展演活動分為視覺藝術類、工藝類、設計類、古典與傳統音樂類、流行音樂類、戲劇類、舞蹈類、說唱類、影視/廣播類、民俗與文化資產類、語文與圖書類、其他類、綜合類等13項。</t>
  </si>
  <si>
    <t>（一）視覺藝術類(藝術品與美術)：平面藝術 (水墨、油畫、水彩等) 、立體藝術(裝置藝術、其他立體)、攝影、多媒體藝術、其他、綜合。</t>
  </si>
  <si>
    <t>（二）工藝類(不含古物、古董)：陶瓷、玻/琉璃、紙藝、雕塑、編織、其他、綜合。</t>
  </si>
  <si>
    <t>（四）古典與傳統音樂類：演唱/聲樂（獨唱、合唱、歌劇、音樂劇等）、國樂(吹管樂器、拉弦樂器、彈撥樂器、南北管樂等)、西樂（管樂、弦樂、鍵盤樂、室內樂、交響樂等）、打擊樂、宗教音樂、其他、綜合。</t>
  </si>
  <si>
    <t>（六）戲劇類：傳統戲曲（歌仔戲、客家戲、北管戲、南管戲、臺灣其他劇種、平劇、中國各省劇種等）、偶戲（布袋戲/掌中戲、傀儡戲、皮影戲等）、現代戲劇（舞台劇、默劇等）、其他、綜合。</t>
  </si>
  <si>
    <t>（七）舞蹈類：現代舞、芭蕾舞、民族舞、踢躂(踏)舞、爵士舞、其他、綜合。</t>
  </si>
  <si>
    <t>（八）說唱類：相聲、唸歌/相褒歌、其他、綜合。</t>
  </si>
  <si>
    <t>（九）影視/廣播：電影（劇情片、動畫片/卡通片、紀錄/紀實片）、電視、廣播、其他、綜合。</t>
  </si>
  <si>
    <t>（十）民俗與文化資產類：節慶（本國節日、廟會、客家節慶、臺灣原住民節慶等）、祭典（臺灣原住民、其他）、技藝（陣頭藝陣、民俗體育、特技、童玩、棋藝/橋藝等）、文物（常民文物、宗教文物、地方文獻、古物/古董等）、古蹟/歷史建物、地方采風與物產、其他、綜合。</t>
  </si>
  <si>
    <t>（十二）其他類：無法歸類於上述1~11類者入此。</t>
  </si>
  <si>
    <t>（十三）綜合類：包含上述1~12類一種以上大類領域之綜合性活動。</t>
  </si>
  <si>
    <t>編製機關</t>
  </si>
  <si>
    <t>新北市文化局</t>
  </si>
  <si>
    <t>上半年當年7月底前編報
下半年次年1月底前編報</t>
  </si>
  <si>
    <t>半年報</t>
  </si>
  <si>
    <t>表　　號</t>
  </si>
  <si>
    <t>1537-02-02</t>
  </si>
  <si>
    <t>新 北 市 政 府 文 化 局 辦 理 藝 文 展 演 活 動 統 計</t>
  </si>
  <si>
    <t>行 政 區 別</t>
  </si>
  <si>
    <t>總計</t>
  </si>
  <si>
    <t>視覺藝術</t>
  </si>
  <si>
    <t>工藝</t>
  </si>
  <si>
    <t>設計</t>
  </si>
  <si>
    <t>古典與傳統音樂</t>
  </si>
  <si>
    <t>流行音樂</t>
  </si>
  <si>
    <t>戲劇</t>
  </si>
  <si>
    <t>舞蹈</t>
  </si>
  <si>
    <t>說唱</t>
  </si>
  <si>
    <t>影視/廣播</t>
  </si>
  <si>
    <t>民俗與文化資產</t>
  </si>
  <si>
    <t>語文與圖書</t>
  </si>
  <si>
    <t>其他</t>
  </si>
  <si>
    <t>綜合</t>
  </si>
  <si>
    <t>活動個數</t>
  </si>
  <si>
    <t>出席人次</t>
  </si>
  <si>
    <t>總 計</t>
  </si>
  <si>
    <t>板橋區</t>
  </si>
  <si>
    <t>三重區</t>
  </si>
  <si>
    <t>中和區</t>
  </si>
  <si>
    <t>永和區</t>
  </si>
  <si>
    <t>新莊區</t>
  </si>
  <si>
    <t>新店區</t>
  </si>
  <si>
    <t>土城區</t>
  </si>
  <si>
    <t>蘆洲區</t>
  </si>
  <si>
    <t>汐止區</t>
  </si>
  <si>
    <t>樹林區</t>
  </si>
  <si>
    <t>鶯歌區</t>
  </si>
  <si>
    <t>三峽區</t>
  </si>
  <si>
    <t>淡水區</t>
  </si>
  <si>
    <t>瑞芳區</t>
  </si>
  <si>
    <t>五股區</t>
  </si>
  <si>
    <t>泰山區</t>
  </si>
  <si>
    <t>林口區</t>
  </si>
  <si>
    <t>深坑區</t>
  </si>
  <si>
    <t>石碇區</t>
  </si>
  <si>
    <t>坪林區</t>
  </si>
  <si>
    <t>三芝區</t>
  </si>
  <si>
    <t>石門區</t>
  </si>
  <si>
    <t>八里區</t>
  </si>
  <si>
    <t>平溪區</t>
  </si>
  <si>
    <t>雙溪區</t>
  </si>
  <si>
    <t>貢寮區</t>
  </si>
  <si>
    <t>金山區</t>
  </si>
  <si>
    <t>萬里區</t>
  </si>
  <si>
    <t>烏來區</t>
  </si>
  <si>
    <t>填表</t>
  </si>
  <si>
    <t>審核</t>
  </si>
  <si>
    <t>主辦業務人員</t>
  </si>
  <si>
    <t>主辦統計人員</t>
  </si>
  <si>
    <t>資料來源：本局業務單位及所屬機關</t>
  </si>
  <si>
    <t>填表說明：本表填造1式3份，1份送本府主計處，1份送會計室，1份自存。</t>
  </si>
  <si>
    <t>單位：個 ; 人次</t>
  </si>
  <si>
    <r>
      <t>一、統計範圍及對象：</t>
    </r>
    <r>
      <rPr>
        <sz val="12"/>
        <rFont val="微軟正黑體"/>
        <family val="2"/>
      </rPr>
      <t>凡本局暨所屬機關舉辦之藝文展演活動（含國外團體及個人之藝文表演）開放給民眾自由參與或觀賞，且主要以展出或演出方式為之的文化活動均為統計對象。</t>
    </r>
  </si>
  <si>
    <r>
      <t>五、資料蒐集方法及編製程序：</t>
    </r>
    <r>
      <rPr>
        <sz val="12"/>
        <rFont val="微軟正黑體"/>
        <family val="2"/>
      </rPr>
      <t>由本局業務單位及所屬機關，於每年7月底及次年1月底前彙編。</t>
    </r>
  </si>
  <si>
    <r>
      <t>六、編送對象：</t>
    </r>
    <r>
      <rPr>
        <sz val="12"/>
        <rFont val="微軟正黑體"/>
        <family val="2"/>
      </rPr>
      <t>本表填造1式3份；1份送本府主計處，1份送會計室，1份自存。</t>
    </r>
  </si>
  <si>
    <t>103.08.08北主公統字第1031487836號函修訂</t>
  </si>
  <si>
    <t>中華民國 103 年 7 月至 12 月</t>
  </si>
  <si>
    <t>民國 104 年 1 月 28 日編製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</si>
</sst>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0.0_);[Red]\(0.0\)"/>
    <numFmt numFmtId="192" formatCode="0_);[Red]\(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#,##0_ "/>
    <numFmt numFmtId="197" formatCode="#,##0_);[Red]\(#,##0\)"/>
    <numFmt numFmtId="198" formatCode="[$€-2]\ #,##0.00_);[Red]\([$€-2]\ #,##0.00\)"/>
    <numFmt numFmtId="199" formatCode="[$-404]AM/PM\ hh:mm:ss"/>
  </numFmts>
  <fonts count="4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9"/>
      <name val="Times New Roman"/>
      <family val="1"/>
    </font>
    <font>
      <u val="single"/>
      <sz val="12"/>
      <color indexed="36"/>
      <name val="新細明體"/>
      <family val="1"/>
    </font>
    <font>
      <sz val="12"/>
      <name val="微軟正黑體"/>
      <family val="2"/>
    </font>
    <font>
      <b/>
      <sz val="12"/>
      <name val="微軟正黑體"/>
      <family val="2"/>
    </font>
    <font>
      <b/>
      <sz val="16"/>
      <name val="微軟正黑體"/>
      <family val="2"/>
    </font>
    <font>
      <sz val="16"/>
      <name val="微軟正黑體"/>
      <family val="2"/>
    </font>
    <font>
      <sz val="1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20" borderId="0" applyNumberFormat="0" applyBorder="0" applyAlignment="0" applyProtection="0"/>
    <xf numFmtId="9" fontId="0" fillId="0" borderId="0" applyFont="0" applyFill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2" applyNumberFormat="0" applyAlignment="0" applyProtection="0"/>
    <xf numFmtId="0" fontId="41" fillId="21" borderId="8" applyNumberFormat="0" applyAlignment="0" applyProtection="0"/>
    <xf numFmtId="0" fontId="42" fillId="30" borderId="9" applyNumberFormat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5" fillId="0" borderId="0" xfId="35" applyFont="1" applyBorder="1" applyAlignment="1">
      <alignment horizontal="center" vertical="center" wrapText="1"/>
      <protection/>
    </xf>
    <xf numFmtId="0" fontId="5" fillId="0" borderId="0" xfId="35" applyFont="1">
      <alignment/>
      <protection/>
    </xf>
    <xf numFmtId="0" fontId="5" fillId="0" borderId="0" xfId="35" applyFont="1" applyAlignment="1">
      <alignment horizontal="justify" wrapText="1"/>
      <protection/>
    </xf>
    <xf numFmtId="0" fontId="5" fillId="0" borderId="0" xfId="35" applyFont="1" applyBorder="1" applyAlignment="1">
      <alignment horizontal="justify" wrapText="1"/>
      <protection/>
    </xf>
    <xf numFmtId="0" fontId="5" fillId="0" borderId="0" xfId="35" applyFont="1" applyBorder="1" applyAlignment="1">
      <alignment horizontal="right" vertical="center"/>
      <protection/>
    </xf>
    <xf numFmtId="0" fontId="5" fillId="0" borderId="10" xfId="35" applyFont="1" applyBorder="1" applyAlignment="1">
      <alignment horizontal="justify" vertical="center" wrapText="1"/>
      <protection/>
    </xf>
    <xf numFmtId="0" fontId="5" fillId="0" borderId="0" xfId="35" applyFont="1" applyAlignment="1">
      <alignment vertical="center"/>
      <protection/>
    </xf>
    <xf numFmtId="0" fontId="5" fillId="0" borderId="10" xfId="35" applyFont="1" applyBorder="1" applyAlignment="1">
      <alignment horizontal="right" wrapText="1"/>
      <protection/>
    </xf>
    <xf numFmtId="0" fontId="5" fillId="0" borderId="10" xfId="35" applyFont="1" applyBorder="1" applyAlignment="1">
      <alignment horizontal="center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indent="1"/>
    </xf>
    <xf numFmtId="0" fontId="8" fillId="0" borderId="11" xfId="35" applyFont="1" applyBorder="1" applyAlignment="1">
      <alignment horizontal="center" vertical="center" wrapText="1"/>
      <protection/>
    </xf>
    <xf numFmtId="0" fontId="8" fillId="0" borderId="12" xfId="35" applyFont="1" applyBorder="1" applyAlignment="1">
      <alignment horizontal="center" vertical="center" wrapText="1"/>
      <protection/>
    </xf>
    <xf numFmtId="0" fontId="8" fillId="0" borderId="0" xfId="35" applyFont="1" applyAlignment="1">
      <alignment horizontal="center" vertical="center"/>
      <protection/>
    </xf>
    <xf numFmtId="0" fontId="8" fillId="0" borderId="0" xfId="35" applyFont="1" applyBorder="1" applyAlignment="1">
      <alignment horizontal="distributed" vertical="center" wrapText="1"/>
      <protection/>
    </xf>
    <xf numFmtId="197" fontId="8" fillId="0" borderId="0" xfId="35" applyNumberFormat="1" applyFont="1" applyBorder="1" applyAlignment="1">
      <alignment horizontal="right" vertical="center" wrapText="1"/>
      <protection/>
    </xf>
    <xf numFmtId="0" fontId="8" fillId="0" borderId="0" xfId="35" applyFont="1">
      <alignment/>
      <protection/>
    </xf>
    <xf numFmtId="0" fontId="8" fillId="0" borderId="0" xfId="35" applyFont="1" applyAlignment="1">
      <alignment vertical="center"/>
      <protection/>
    </xf>
    <xf numFmtId="0" fontId="8" fillId="0" borderId="0" xfId="35" applyFont="1" applyBorder="1" applyAlignment="1">
      <alignment vertical="center"/>
      <protection/>
    </xf>
    <xf numFmtId="0" fontId="8" fillId="0" borderId="0" xfId="33" applyFont="1" applyBorder="1" applyAlignment="1">
      <alignment vertical="center" wrapText="1"/>
      <protection/>
    </xf>
    <xf numFmtId="0" fontId="8" fillId="0" borderId="0" xfId="33" applyFont="1" applyBorder="1" applyAlignment="1">
      <alignment vertical="justify" wrapText="1"/>
      <protection/>
    </xf>
    <xf numFmtId="0" fontId="8" fillId="0" borderId="0" xfId="35" applyFont="1" applyBorder="1">
      <alignment/>
      <protection/>
    </xf>
    <xf numFmtId="196" fontId="8" fillId="0" borderId="0" xfId="35" applyNumberFormat="1" applyFont="1" applyAlignment="1">
      <alignment vertical="center"/>
      <protection/>
    </xf>
    <xf numFmtId="197" fontId="8" fillId="0" borderId="10" xfId="35" applyNumberFormat="1" applyFont="1" applyBorder="1" applyAlignment="1">
      <alignment horizontal="right" vertical="center" wrapText="1"/>
      <protection/>
    </xf>
    <xf numFmtId="197" fontId="8" fillId="0" borderId="0" xfId="35" applyNumberFormat="1" applyFont="1" applyBorder="1" applyAlignment="1">
      <alignment horizontal="center" vertical="center" wrapText="1"/>
      <protection/>
    </xf>
    <xf numFmtId="197" fontId="8" fillId="0" borderId="0" xfId="35" applyNumberFormat="1" applyFont="1" applyBorder="1" applyAlignment="1">
      <alignment horizontal="center" wrapText="1"/>
      <protection/>
    </xf>
    <xf numFmtId="0" fontId="8" fillId="0" borderId="0" xfId="35" applyFont="1" applyBorder="1" applyAlignment="1">
      <alignment/>
      <protection/>
    </xf>
    <xf numFmtId="0" fontId="8" fillId="0" borderId="0" xfId="35" applyFont="1" applyBorder="1" applyAlignment="1">
      <alignment horizontal="right" vertical="top" wrapText="1"/>
      <protection/>
    </xf>
    <xf numFmtId="0" fontId="8" fillId="0" borderId="0" xfId="35" applyFont="1" applyAlignment="1">
      <alignment/>
      <protection/>
    </xf>
    <xf numFmtId="0" fontId="8" fillId="0" borderId="0" xfId="35" applyFont="1" applyBorder="1" applyAlignment="1">
      <alignment horizontal="right"/>
      <protection/>
    </xf>
    <xf numFmtId="0" fontId="8" fillId="0" borderId="0" xfId="34" applyFont="1" applyBorder="1" applyAlignment="1">
      <alignment/>
      <protection/>
    </xf>
    <xf numFmtId="0" fontId="8" fillId="0" borderId="0" xfId="35" applyFont="1" applyBorder="1" applyAlignment="1">
      <alignment horizontal="right" vertical="center"/>
      <protection/>
    </xf>
    <xf numFmtId="0" fontId="8" fillId="32" borderId="0" xfId="35" applyFont="1" applyFill="1" applyAlignment="1">
      <alignment horizontal="right"/>
      <protection/>
    </xf>
    <xf numFmtId="197" fontId="8" fillId="0" borderId="13" xfId="35" applyNumberFormat="1" applyFont="1" applyBorder="1" applyAlignment="1">
      <alignment horizontal="center" vertical="center" wrapText="1"/>
      <protection/>
    </xf>
    <xf numFmtId="197" fontId="8" fillId="0" borderId="13" xfId="35" applyNumberFormat="1" applyFont="1" applyBorder="1" applyAlignment="1">
      <alignment horizontal="center" wrapText="1"/>
      <protection/>
    </xf>
    <xf numFmtId="197" fontId="8" fillId="0" borderId="0" xfId="35" applyNumberFormat="1" applyFont="1" applyBorder="1" applyAlignment="1">
      <alignment horizontal="right" vertical="center"/>
      <protection/>
    </xf>
    <xf numFmtId="0" fontId="9" fillId="0" borderId="0" xfId="0" applyFont="1" applyBorder="1" applyAlignment="1">
      <alignment horizontal="right"/>
    </xf>
    <xf numFmtId="0" fontId="8" fillId="0" borderId="11" xfId="35" applyFont="1" applyBorder="1" applyAlignment="1">
      <alignment horizontal="center" vertical="center" wrapText="1"/>
      <protection/>
    </xf>
    <xf numFmtId="0" fontId="5" fillId="0" borderId="10" xfId="35" applyFont="1" applyBorder="1" applyAlignment="1">
      <alignment horizontal="right"/>
      <protection/>
    </xf>
    <xf numFmtId="0" fontId="8" fillId="0" borderId="12" xfId="35" applyFont="1" applyBorder="1" applyAlignment="1">
      <alignment horizontal="center" vertical="center" wrapText="1"/>
      <protection/>
    </xf>
    <xf numFmtId="0" fontId="5" fillId="0" borderId="13" xfId="35" applyFont="1" applyBorder="1" applyAlignment="1">
      <alignment wrapText="1"/>
      <protection/>
    </xf>
    <xf numFmtId="0" fontId="5" fillId="0" borderId="0" xfId="35" applyFont="1" applyBorder="1" applyAlignment="1">
      <alignment wrapText="1"/>
      <protection/>
    </xf>
    <xf numFmtId="0" fontId="7" fillId="0" borderId="0" xfId="35" applyFont="1" applyAlignment="1">
      <alignment horizontal="center" vertical="center" wrapText="1"/>
      <protection/>
    </xf>
    <xf numFmtId="0" fontId="5" fillId="0" borderId="0" xfId="35" applyFont="1" applyBorder="1" applyAlignment="1">
      <alignment horizontal="center"/>
      <protection/>
    </xf>
    <xf numFmtId="0" fontId="5" fillId="0" borderId="12" xfId="35" applyFont="1" applyBorder="1" applyAlignment="1">
      <alignment horizontal="center" vertical="center" wrapText="1"/>
      <protection/>
    </xf>
    <xf numFmtId="0" fontId="5" fillId="0" borderId="14" xfId="35" applyFont="1" applyBorder="1" applyAlignment="1">
      <alignment horizontal="center" vertical="center" wrapText="1"/>
      <protection/>
    </xf>
    <xf numFmtId="0" fontId="5" fillId="0" borderId="11" xfId="35" applyFont="1" applyBorder="1" applyAlignment="1">
      <alignment horizontal="center" vertical="center"/>
      <protection/>
    </xf>
    <xf numFmtId="0" fontId="5" fillId="0" borderId="11" xfId="35" applyFont="1" applyBorder="1" applyAlignment="1">
      <alignment horizontal="center" wrapText="1"/>
      <protection/>
    </xf>
    <xf numFmtId="0" fontId="5" fillId="0" borderId="15" xfId="35" applyFont="1" applyBorder="1" applyAlignment="1">
      <alignment horizontal="left" vertical="center" wrapText="1"/>
      <protection/>
    </xf>
    <xf numFmtId="0" fontId="5" fillId="0" borderId="0" xfId="35" applyFont="1" applyBorder="1" applyAlignment="1">
      <alignment horizontal="left" vertical="center" wrapText="1"/>
      <protection/>
    </xf>
    <xf numFmtId="0" fontId="5" fillId="0" borderId="16" xfId="35" applyFont="1" applyBorder="1" applyAlignment="1">
      <alignment horizontal="left" vertical="center" wrapText="1"/>
      <protection/>
    </xf>
    <xf numFmtId="0" fontId="5" fillId="0" borderId="10" xfId="35" applyFont="1" applyBorder="1" applyAlignment="1">
      <alignment horizontal="left" vertical="center" wrapText="1"/>
      <protection/>
    </xf>
    <xf numFmtId="0" fontId="8" fillId="0" borderId="13" xfId="35" applyFont="1" applyBorder="1" applyAlignment="1">
      <alignment horizontal="center" vertical="center"/>
      <protection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5" fillId="0" borderId="11" xfId="35" applyFont="1" applyBorder="1" applyAlignment="1">
      <alignment horizontal="center" vertical="center" wrapText="1"/>
      <protection/>
    </xf>
    <xf numFmtId="0" fontId="8" fillId="0" borderId="0" xfId="35" applyFont="1" applyBorder="1" applyAlignment="1">
      <alignment horizontal="distributed" vertical="center" wrapText="1"/>
      <protection/>
    </xf>
    <xf numFmtId="0" fontId="8" fillId="0" borderId="19" xfId="35" applyFont="1" applyBorder="1" applyAlignment="1">
      <alignment horizontal="distributed" vertical="center" wrapText="1"/>
      <protection/>
    </xf>
    <xf numFmtId="0" fontId="5" fillId="0" borderId="10" xfId="35" applyFont="1" applyBorder="1" applyAlignment="1">
      <alignment horizontal="right" vertical="center" wrapText="1"/>
      <protection/>
    </xf>
    <xf numFmtId="0" fontId="0" fillId="0" borderId="10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8" fillId="0" borderId="10" xfId="35" applyFont="1" applyBorder="1" applyAlignment="1">
      <alignment horizontal="distributed" vertical="center" wrapText="1"/>
      <protection/>
    </xf>
    <xf numFmtId="0" fontId="8" fillId="0" borderId="18" xfId="35" applyFont="1" applyBorder="1" applyAlignment="1">
      <alignment horizontal="distributed" vertical="center" wrapText="1"/>
      <protection/>
    </xf>
    <xf numFmtId="0" fontId="8" fillId="0" borderId="0" xfId="35" applyFont="1" applyAlignment="1">
      <alignment horizontal="justify" wrapText="1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3.1-12廖先生--4" xfId="33"/>
    <cellStyle name="一般_國際文化交流活動統計" xfId="34"/>
    <cellStyle name="一般_藝文展演活動統計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10</xdr:row>
      <xdr:rowOff>38100</xdr:rowOff>
    </xdr:from>
    <xdr:to>
      <xdr:col>21</xdr:col>
      <xdr:colOff>0</xdr:colOff>
      <xdr:row>34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1316950" y="3114675"/>
          <a:ext cx="0" cy="1223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21</xdr:col>
      <xdr:colOff>0</xdr:colOff>
      <xdr:row>40</xdr:row>
      <xdr:rowOff>9525</xdr:rowOff>
    </xdr:from>
    <xdr:to>
      <xdr:col>21</xdr:col>
      <xdr:colOff>0</xdr:colOff>
      <xdr:row>40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316950" y="1819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21</xdr:col>
      <xdr:colOff>0</xdr:colOff>
      <xdr:row>10</xdr:row>
      <xdr:rowOff>38100</xdr:rowOff>
    </xdr:from>
    <xdr:to>
      <xdr:col>21</xdr:col>
      <xdr:colOff>0</xdr:colOff>
      <xdr:row>34</xdr:row>
      <xdr:rowOff>161925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1316950" y="3114675"/>
          <a:ext cx="0" cy="1223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21</xdr:col>
      <xdr:colOff>0</xdr:colOff>
      <xdr:row>33</xdr:row>
      <xdr:rowOff>38100</xdr:rowOff>
    </xdr:from>
    <xdr:to>
      <xdr:col>21</xdr:col>
      <xdr:colOff>0</xdr:colOff>
      <xdr:row>35</xdr:row>
      <xdr:rowOff>180975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21316950" y="14725650"/>
          <a:ext cx="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9</xdr:col>
      <xdr:colOff>0</xdr:colOff>
      <xdr:row>10</xdr:row>
      <xdr:rowOff>38100</xdr:rowOff>
    </xdr:from>
    <xdr:to>
      <xdr:col>9</xdr:col>
      <xdr:colOff>0</xdr:colOff>
      <xdr:row>34</xdr:row>
      <xdr:rowOff>161925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8858250" y="3114675"/>
          <a:ext cx="0" cy="1223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9</xdr:col>
      <xdr:colOff>0</xdr:colOff>
      <xdr:row>40</xdr:row>
      <xdr:rowOff>9525</xdr:rowOff>
    </xdr:from>
    <xdr:to>
      <xdr:col>9</xdr:col>
      <xdr:colOff>0</xdr:colOff>
      <xdr:row>40</xdr:row>
      <xdr:rowOff>9525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8858250" y="1819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9</xdr:col>
      <xdr:colOff>0</xdr:colOff>
      <xdr:row>10</xdr:row>
      <xdr:rowOff>38100</xdr:rowOff>
    </xdr:from>
    <xdr:to>
      <xdr:col>9</xdr:col>
      <xdr:colOff>0</xdr:colOff>
      <xdr:row>34</xdr:row>
      <xdr:rowOff>161925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8858250" y="3114675"/>
          <a:ext cx="0" cy="1223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9</xdr:col>
      <xdr:colOff>0</xdr:colOff>
      <xdr:row>33</xdr:row>
      <xdr:rowOff>38100</xdr:rowOff>
    </xdr:from>
    <xdr:to>
      <xdr:col>9</xdr:col>
      <xdr:colOff>0</xdr:colOff>
      <xdr:row>35</xdr:row>
      <xdr:rowOff>180975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8858250" y="14725650"/>
          <a:ext cx="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862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862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5"/>
  <sheetViews>
    <sheetView tabSelected="1" view="pageBreakPreview" zoomScale="49" zoomScaleNormal="75" zoomScaleSheetLayoutView="49" zoomScalePageLayoutView="0" workbookViewId="0" topLeftCell="A1">
      <selection activeCell="G16" sqref="G16"/>
    </sheetView>
  </sheetViews>
  <sheetFormatPr defaultColWidth="7.00390625" defaultRowHeight="16.5"/>
  <cols>
    <col min="1" max="1" width="9.625" style="2" customWidth="1"/>
    <col min="2" max="2" width="9.875" style="2" customWidth="1"/>
    <col min="3" max="3" width="13.625" style="2" customWidth="1"/>
    <col min="4" max="4" width="15.00390625" style="2" customWidth="1"/>
    <col min="5" max="30" width="13.625" style="2" customWidth="1"/>
    <col min="31" max="32" width="5.00390625" style="2" customWidth="1"/>
    <col min="33" max="16384" width="7.00390625" style="2" customWidth="1"/>
  </cols>
  <sheetData>
    <row r="1" spans="1:30" ht="16.5" customHeight="1">
      <c r="A1" s="48" t="s">
        <v>0</v>
      </c>
      <c r="B1" s="49"/>
      <c r="C1" s="1"/>
      <c r="E1" s="3"/>
      <c r="F1" s="3"/>
      <c r="G1" s="3"/>
      <c r="H1" s="3"/>
      <c r="I1" s="3"/>
      <c r="J1" s="3"/>
      <c r="K1" s="3"/>
      <c r="L1" s="4"/>
      <c r="M1" s="5"/>
      <c r="S1" s="3"/>
      <c r="T1" s="3"/>
      <c r="U1" s="3"/>
      <c r="V1" s="3"/>
      <c r="W1" s="3"/>
      <c r="X1" s="4"/>
      <c r="Y1" s="5"/>
      <c r="Z1" s="50" t="s">
        <v>24</v>
      </c>
      <c r="AA1" s="50"/>
      <c r="AB1" s="51" t="s">
        <v>25</v>
      </c>
      <c r="AC1" s="51"/>
      <c r="AD1" s="51"/>
    </row>
    <row r="2" spans="1:30" ht="9.75" customHeight="1">
      <c r="A2" s="48"/>
      <c r="B2" s="49"/>
      <c r="C2" s="52" t="s">
        <v>26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3"/>
      <c r="V2" s="3"/>
      <c r="W2" s="3"/>
      <c r="X2" s="4"/>
      <c r="Y2" s="5"/>
      <c r="Z2" s="50"/>
      <c r="AA2" s="50"/>
      <c r="AB2" s="51"/>
      <c r="AC2" s="51"/>
      <c r="AD2" s="51"/>
    </row>
    <row r="3" spans="1:30" s="7" customFormat="1" ht="24" customHeight="1">
      <c r="A3" s="48" t="s">
        <v>27</v>
      </c>
      <c r="B3" s="49"/>
      <c r="C3" s="54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6"/>
      <c r="V3" s="63" t="s">
        <v>88</v>
      </c>
      <c r="W3" s="64"/>
      <c r="X3" s="64"/>
      <c r="Y3" s="65"/>
      <c r="Z3" s="50" t="s">
        <v>28</v>
      </c>
      <c r="AA3" s="50"/>
      <c r="AB3" s="60" t="s">
        <v>29</v>
      </c>
      <c r="AC3" s="60"/>
      <c r="AD3" s="60"/>
    </row>
    <row r="4" spans="1:30" ht="1.5" customHeight="1">
      <c r="A4" s="44"/>
      <c r="B4" s="44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4"/>
      <c r="T4" s="44"/>
      <c r="U4" s="44"/>
      <c r="V4" s="44"/>
      <c r="W4" s="44"/>
      <c r="X4" s="44"/>
      <c r="Y4" s="45"/>
      <c r="Z4" s="44"/>
      <c r="AA4" s="44"/>
      <c r="AB4" s="44"/>
      <c r="AC4" s="44"/>
      <c r="AD4" s="44"/>
    </row>
    <row r="5" spans="1:30" ht="34.5" customHeight="1">
      <c r="A5" s="46" t="s">
        <v>30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</row>
    <row r="6" spans="1:30" ht="21" customHeight="1">
      <c r="A6" s="47" t="s">
        <v>89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</row>
    <row r="7" spans="2:30" ht="15.75" customHeight="1">
      <c r="B7" s="8"/>
      <c r="C7" s="8"/>
      <c r="D7" s="8"/>
      <c r="E7" s="9"/>
      <c r="F7" s="9"/>
      <c r="G7" s="9"/>
      <c r="H7" s="9"/>
      <c r="M7" s="8"/>
      <c r="N7" s="8"/>
      <c r="O7" s="8"/>
      <c r="P7" s="42"/>
      <c r="Q7" s="42"/>
      <c r="R7" s="42"/>
      <c r="S7" s="9"/>
      <c r="T7" s="9"/>
      <c r="Y7" s="8"/>
      <c r="Z7" s="8"/>
      <c r="AA7" s="8"/>
      <c r="AB7" s="42" t="s">
        <v>84</v>
      </c>
      <c r="AC7" s="42"/>
      <c r="AD7" s="42"/>
    </row>
    <row r="8" spans="1:30" s="17" customFormat="1" ht="39.75" customHeight="1">
      <c r="A8" s="56" t="s">
        <v>31</v>
      </c>
      <c r="B8" s="57"/>
      <c r="C8" s="41" t="s">
        <v>32</v>
      </c>
      <c r="D8" s="41"/>
      <c r="E8" s="41" t="s">
        <v>33</v>
      </c>
      <c r="F8" s="41"/>
      <c r="G8" s="41" t="s">
        <v>34</v>
      </c>
      <c r="H8" s="41"/>
      <c r="I8" s="41" t="s">
        <v>35</v>
      </c>
      <c r="J8" s="41"/>
      <c r="K8" s="41" t="s">
        <v>36</v>
      </c>
      <c r="L8" s="41"/>
      <c r="M8" s="41" t="s">
        <v>37</v>
      </c>
      <c r="N8" s="41"/>
      <c r="O8" s="41" t="s">
        <v>38</v>
      </c>
      <c r="P8" s="41"/>
      <c r="Q8" s="41" t="s">
        <v>39</v>
      </c>
      <c r="R8" s="43"/>
      <c r="S8" s="41" t="s">
        <v>40</v>
      </c>
      <c r="T8" s="41"/>
      <c r="U8" s="41" t="s">
        <v>41</v>
      </c>
      <c r="V8" s="41"/>
      <c r="W8" s="41" t="s">
        <v>42</v>
      </c>
      <c r="X8" s="41"/>
      <c r="Y8" s="41" t="s">
        <v>43</v>
      </c>
      <c r="Z8" s="41"/>
      <c r="AA8" s="41" t="s">
        <v>44</v>
      </c>
      <c r="AB8" s="41"/>
      <c r="AC8" s="41" t="s">
        <v>45</v>
      </c>
      <c r="AD8" s="43"/>
    </row>
    <row r="9" spans="1:30" s="17" customFormat="1" ht="39.75" customHeight="1">
      <c r="A9" s="58"/>
      <c r="B9" s="59"/>
      <c r="C9" s="15" t="s">
        <v>46</v>
      </c>
      <c r="D9" s="15" t="s">
        <v>47</v>
      </c>
      <c r="E9" s="15" t="s">
        <v>46</v>
      </c>
      <c r="F9" s="15" t="s">
        <v>47</v>
      </c>
      <c r="G9" s="15" t="s">
        <v>46</v>
      </c>
      <c r="H9" s="15" t="s">
        <v>47</v>
      </c>
      <c r="I9" s="15" t="s">
        <v>46</v>
      </c>
      <c r="J9" s="15" t="s">
        <v>47</v>
      </c>
      <c r="K9" s="15" t="s">
        <v>46</v>
      </c>
      <c r="L9" s="15" t="s">
        <v>47</v>
      </c>
      <c r="M9" s="15" t="s">
        <v>46</v>
      </c>
      <c r="N9" s="15" t="s">
        <v>47</v>
      </c>
      <c r="O9" s="15" t="s">
        <v>46</v>
      </c>
      <c r="P9" s="15" t="s">
        <v>47</v>
      </c>
      <c r="Q9" s="15" t="s">
        <v>46</v>
      </c>
      <c r="R9" s="15" t="s">
        <v>47</v>
      </c>
      <c r="S9" s="15" t="s">
        <v>46</v>
      </c>
      <c r="T9" s="15" t="s">
        <v>47</v>
      </c>
      <c r="U9" s="15" t="s">
        <v>46</v>
      </c>
      <c r="V9" s="15" t="s">
        <v>47</v>
      </c>
      <c r="W9" s="15" t="s">
        <v>46</v>
      </c>
      <c r="X9" s="15" t="s">
        <v>47</v>
      </c>
      <c r="Y9" s="15" t="s">
        <v>46</v>
      </c>
      <c r="Z9" s="15" t="s">
        <v>47</v>
      </c>
      <c r="AA9" s="15" t="s">
        <v>46</v>
      </c>
      <c r="AB9" s="15" t="s">
        <v>47</v>
      </c>
      <c r="AC9" s="15" t="s">
        <v>46</v>
      </c>
      <c r="AD9" s="16" t="s">
        <v>47</v>
      </c>
    </row>
    <row r="10" spans="1:30" s="20" customFormat="1" ht="39.75" customHeight="1">
      <c r="A10" s="61" t="s">
        <v>48</v>
      </c>
      <c r="B10" s="62"/>
      <c r="C10" s="19">
        <v>1254</v>
      </c>
      <c r="D10" s="19">
        <f>SUM(D11:D39)</f>
        <v>2663587</v>
      </c>
      <c r="E10" s="19">
        <v>97</v>
      </c>
      <c r="F10" s="19">
        <v>942581</v>
      </c>
      <c r="G10" s="19">
        <v>33</v>
      </c>
      <c r="H10" s="19">
        <v>124700</v>
      </c>
      <c r="I10" s="19">
        <v>3</v>
      </c>
      <c r="J10" s="19">
        <v>5375</v>
      </c>
      <c r="K10" s="19">
        <v>61</v>
      </c>
      <c r="L10" s="19">
        <v>25627</v>
      </c>
      <c r="M10" s="19">
        <v>48</v>
      </c>
      <c r="N10" s="19">
        <v>94262</v>
      </c>
      <c r="O10" s="19">
        <v>61</v>
      </c>
      <c r="P10" s="19">
        <v>93052</v>
      </c>
      <c r="Q10" s="19">
        <v>43</v>
      </c>
      <c r="R10" s="19">
        <v>466965</v>
      </c>
      <c r="S10" s="19">
        <v>5</v>
      </c>
      <c r="T10" s="19">
        <v>6315</v>
      </c>
      <c r="U10" s="19">
        <v>473</v>
      </c>
      <c r="V10" s="19">
        <v>69378</v>
      </c>
      <c r="W10" s="19">
        <v>58</v>
      </c>
      <c r="X10" s="19">
        <v>120630</v>
      </c>
      <c r="Y10" s="19">
        <v>10</v>
      </c>
      <c r="Z10" s="19">
        <v>15763</v>
      </c>
      <c r="AA10" s="19">
        <v>112</v>
      </c>
      <c r="AB10" s="19">
        <v>227942</v>
      </c>
      <c r="AC10" s="19">
        <v>250</v>
      </c>
      <c r="AD10" s="19">
        <v>470997</v>
      </c>
    </row>
    <row r="11" spans="1:30" s="21" customFormat="1" ht="39.75" customHeight="1">
      <c r="A11" s="61" t="s">
        <v>49</v>
      </c>
      <c r="B11" s="62"/>
      <c r="C11" s="19">
        <v>842</v>
      </c>
      <c r="D11" s="19">
        <f aca="true" t="shared" si="0" ref="D11:D18">F11+H11+J11+L11+N11+P11+R11+T11+V11+X11+Z11+AB11+AD11</f>
        <v>1901356</v>
      </c>
      <c r="E11" s="19">
        <v>60</v>
      </c>
      <c r="F11" s="19">
        <v>836468</v>
      </c>
      <c r="G11" s="19">
        <v>24</v>
      </c>
      <c r="H11" s="19">
        <v>19748</v>
      </c>
      <c r="I11" s="19">
        <v>3</v>
      </c>
      <c r="J11" s="19">
        <v>5375</v>
      </c>
      <c r="K11" s="19">
        <v>30</v>
      </c>
      <c r="L11" s="19">
        <v>18365</v>
      </c>
      <c r="M11" s="19">
        <v>19</v>
      </c>
      <c r="N11" s="19">
        <v>12272</v>
      </c>
      <c r="O11" s="19">
        <v>21</v>
      </c>
      <c r="P11" s="19">
        <v>49517</v>
      </c>
      <c r="Q11" s="19">
        <v>14</v>
      </c>
      <c r="R11" s="19">
        <v>450356</v>
      </c>
      <c r="S11" s="19">
        <v>3</v>
      </c>
      <c r="T11" s="19">
        <v>6065</v>
      </c>
      <c r="U11" s="19">
        <v>442</v>
      </c>
      <c r="V11" s="19">
        <v>51710</v>
      </c>
      <c r="W11" s="19">
        <v>47</v>
      </c>
      <c r="X11" s="19">
        <v>39550</v>
      </c>
      <c r="Y11" s="19">
        <v>3</v>
      </c>
      <c r="Z11" s="19">
        <v>1710</v>
      </c>
      <c r="AA11" s="19">
        <v>104</v>
      </c>
      <c r="AB11" s="19">
        <v>5137</v>
      </c>
      <c r="AC11" s="19">
        <v>72</v>
      </c>
      <c r="AD11" s="19">
        <v>405083</v>
      </c>
    </row>
    <row r="12" spans="1:33" s="21" customFormat="1" ht="39.75" customHeight="1">
      <c r="A12" s="61" t="s">
        <v>50</v>
      </c>
      <c r="B12" s="62"/>
      <c r="C12" s="19">
        <v>9</v>
      </c>
      <c r="D12" s="19">
        <f t="shared" si="0"/>
        <v>11297</v>
      </c>
      <c r="E12" s="19">
        <v>1</v>
      </c>
      <c r="F12" s="19">
        <v>30</v>
      </c>
      <c r="G12" s="19">
        <v>0</v>
      </c>
      <c r="H12" s="19">
        <v>0</v>
      </c>
      <c r="I12" s="19">
        <v>0</v>
      </c>
      <c r="J12" s="19">
        <v>0</v>
      </c>
      <c r="K12" s="19">
        <v>1</v>
      </c>
      <c r="L12" s="19">
        <v>500</v>
      </c>
      <c r="M12" s="19">
        <v>1</v>
      </c>
      <c r="N12" s="19">
        <v>500</v>
      </c>
      <c r="O12" s="19">
        <v>1</v>
      </c>
      <c r="P12" s="19">
        <v>1000</v>
      </c>
      <c r="Q12" s="19">
        <v>2</v>
      </c>
      <c r="R12" s="19">
        <v>1133</v>
      </c>
      <c r="S12" s="19">
        <v>0</v>
      </c>
      <c r="T12" s="19">
        <v>0</v>
      </c>
      <c r="U12" s="19">
        <v>1</v>
      </c>
      <c r="V12" s="19">
        <v>84</v>
      </c>
      <c r="W12" s="19">
        <v>0</v>
      </c>
      <c r="X12" s="19">
        <v>0</v>
      </c>
      <c r="Y12" s="19">
        <v>0</v>
      </c>
      <c r="Z12" s="19">
        <v>0</v>
      </c>
      <c r="AA12" s="19">
        <v>1</v>
      </c>
      <c r="AB12" s="19">
        <v>8000</v>
      </c>
      <c r="AC12" s="19">
        <v>1</v>
      </c>
      <c r="AD12" s="19">
        <v>50</v>
      </c>
      <c r="AG12" s="22"/>
    </row>
    <row r="13" spans="1:33" s="21" customFormat="1" ht="39.75" customHeight="1">
      <c r="A13" s="61" t="s">
        <v>51</v>
      </c>
      <c r="B13" s="62"/>
      <c r="C13" s="19">
        <v>37</v>
      </c>
      <c r="D13" s="19">
        <f t="shared" si="0"/>
        <v>50093</v>
      </c>
      <c r="E13" s="19">
        <v>2</v>
      </c>
      <c r="F13" s="19">
        <v>13058</v>
      </c>
      <c r="G13" s="19">
        <v>5</v>
      </c>
      <c r="H13" s="19">
        <v>152</v>
      </c>
      <c r="I13" s="19">
        <v>0</v>
      </c>
      <c r="J13" s="19">
        <v>0</v>
      </c>
      <c r="K13" s="19">
        <v>10</v>
      </c>
      <c r="L13" s="19">
        <v>310</v>
      </c>
      <c r="M13" s="19">
        <v>1</v>
      </c>
      <c r="N13" s="19">
        <v>100</v>
      </c>
      <c r="O13" s="19">
        <v>2</v>
      </c>
      <c r="P13" s="19">
        <v>2500</v>
      </c>
      <c r="Q13" s="19">
        <v>1</v>
      </c>
      <c r="R13" s="19">
        <v>1200</v>
      </c>
      <c r="S13" s="19">
        <v>0</v>
      </c>
      <c r="T13" s="19">
        <v>0</v>
      </c>
      <c r="U13" s="19">
        <v>5</v>
      </c>
      <c r="V13" s="19">
        <v>8810</v>
      </c>
      <c r="W13" s="19">
        <v>1</v>
      </c>
      <c r="X13" s="19">
        <v>10000</v>
      </c>
      <c r="Y13" s="19">
        <v>6</v>
      </c>
      <c r="Z13" s="19">
        <v>13753</v>
      </c>
      <c r="AA13" s="19">
        <v>1</v>
      </c>
      <c r="AB13" s="19">
        <v>30</v>
      </c>
      <c r="AC13" s="19">
        <v>3</v>
      </c>
      <c r="AD13" s="19">
        <v>180</v>
      </c>
      <c r="AG13" s="23"/>
    </row>
    <row r="14" spans="1:33" s="21" customFormat="1" ht="39.75" customHeight="1">
      <c r="A14" s="61" t="s">
        <v>52</v>
      </c>
      <c r="B14" s="62"/>
      <c r="C14" s="19">
        <v>7</v>
      </c>
      <c r="D14" s="19">
        <f t="shared" si="0"/>
        <v>52105</v>
      </c>
      <c r="E14" s="19">
        <v>1</v>
      </c>
      <c r="F14" s="19">
        <v>35</v>
      </c>
      <c r="G14" s="19">
        <v>0</v>
      </c>
      <c r="H14" s="19">
        <v>0</v>
      </c>
      <c r="I14" s="19">
        <v>0</v>
      </c>
      <c r="J14" s="19">
        <v>0</v>
      </c>
      <c r="K14" s="19">
        <v>1</v>
      </c>
      <c r="L14" s="19">
        <v>150</v>
      </c>
      <c r="M14" s="19">
        <v>2</v>
      </c>
      <c r="N14" s="19">
        <v>50050</v>
      </c>
      <c r="O14" s="19">
        <v>1</v>
      </c>
      <c r="P14" s="19">
        <v>500</v>
      </c>
      <c r="Q14" s="19">
        <v>0</v>
      </c>
      <c r="R14" s="19">
        <v>0</v>
      </c>
      <c r="S14" s="19">
        <v>0</v>
      </c>
      <c r="T14" s="19">
        <v>0</v>
      </c>
      <c r="U14" s="19">
        <v>1</v>
      </c>
      <c r="V14" s="19">
        <v>370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1</v>
      </c>
      <c r="AD14" s="19">
        <v>1000</v>
      </c>
      <c r="AG14" s="23"/>
    </row>
    <row r="15" spans="1:33" s="21" customFormat="1" ht="39.75" customHeight="1">
      <c r="A15" s="61" t="s">
        <v>53</v>
      </c>
      <c r="B15" s="62"/>
      <c r="C15" s="19">
        <v>49</v>
      </c>
      <c r="D15" s="19">
        <f t="shared" si="0"/>
        <v>116809</v>
      </c>
      <c r="E15" s="19">
        <v>7</v>
      </c>
      <c r="F15" s="19">
        <v>61968</v>
      </c>
      <c r="G15" s="19">
        <v>1</v>
      </c>
      <c r="H15" s="19">
        <v>14550</v>
      </c>
      <c r="I15" s="19">
        <v>0</v>
      </c>
      <c r="J15" s="19">
        <v>0</v>
      </c>
      <c r="K15" s="19">
        <v>11</v>
      </c>
      <c r="L15" s="19">
        <v>4702</v>
      </c>
      <c r="M15" s="19">
        <v>3</v>
      </c>
      <c r="N15" s="19">
        <v>17300</v>
      </c>
      <c r="O15" s="19">
        <v>10</v>
      </c>
      <c r="P15" s="19">
        <v>6085</v>
      </c>
      <c r="Q15" s="19">
        <v>6</v>
      </c>
      <c r="R15" s="19">
        <v>2652</v>
      </c>
      <c r="S15" s="19">
        <v>0</v>
      </c>
      <c r="T15" s="19">
        <v>0</v>
      </c>
      <c r="U15" s="19">
        <v>4</v>
      </c>
      <c r="V15" s="19">
        <v>1516</v>
      </c>
      <c r="W15" s="19">
        <v>2</v>
      </c>
      <c r="X15" s="19">
        <v>60</v>
      </c>
      <c r="Y15" s="19">
        <v>1</v>
      </c>
      <c r="Z15" s="19">
        <v>300</v>
      </c>
      <c r="AA15" s="19">
        <v>0</v>
      </c>
      <c r="AB15" s="19">
        <v>0</v>
      </c>
      <c r="AC15" s="19">
        <v>4</v>
      </c>
      <c r="AD15" s="19">
        <v>7676</v>
      </c>
      <c r="AG15" s="23"/>
    </row>
    <row r="16" spans="1:33" s="21" customFormat="1" ht="39.75" customHeight="1">
      <c r="A16" s="61" t="s">
        <v>54</v>
      </c>
      <c r="B16" s="62"/>
      <c r="C16" s="19">
        <v>20</v>
      </c>
      <c r="D16" s="19">
        <f t="shared" si="0"/>
        <v>9677</v>
      </c>
      <c r="E16" s="19">
        <v>1</v>
      </c>
      <c r="F16" s="19">
        <v>30</v>
      </c>
      <c r="G16" s="19">
        <v>0</v>
      </c>
      <c r="H16" s="19">
        <v>0</v>
      </c>
      <c r="I16" s="19">
        <v>0</v>
      </c>
      <c r="J16" s="19">
        <v>0</v>
      </c>
      <c r="K16" s="19">
        <v>1</v>
      </c>
      <c r="L16" s="19">
        <v>100</v>
      </c>
      <c r="M16" s="19">
        <v>0</v>
      </c>
      <c r="N16" s="19">
        <v>0</v>
      </c>
      <c r="O16" s="19">
        <v>0</v>
      </c>
      <c r="P16" s="19">
        <v>0</v>
      </c>
      <c r="Q16" s="19">
        <v>2</v>
      </c>
      <c r="R16" s="19">
        <v>1000</v>
      </c>
      <c r="S16" s="19">
        <v>0</v>
      </c>
      <c r="T16" s="19">
        <v>0</v>
      </c>
      <c r="U16" s="19">
        <v>6</v>
      </c>
      <c r="V16" s="19">
        <v>5550</v>
      </c>
      <c r="W16" s="19">
        <v>1</v>
      </c>
      <c r="X16" s="19">
        <v>500</v>
      </c>
      <c r="Y16" s="19">
        <v>0</v>
      </c>
      <c r="Z16" s="19">
        <v>0</v>
      </c>
      <c r="AA16" s="19">
        <v>0</v>
      </c>
      <c r="AB16" s="19">
        <v>0</v>
      </c>
      <c r="AC16" s="19">
        <v>9</v>
      </c>
      <c r="AD16" s="19">
        <v>2497</v>
      </c>
      <c r="AG16" s="23"/>
    </row>
    <row r="17" spans="1:33" s="21" customFormat="1" ht="39.75" customHeight="1">
      <c r="A17" s="61" t="s">
        <v>55</v>
      </c>
      <c r="B17" s="62"/>
      <c r="C17" s="19">
        <v>7</v>
      </c>
      <c r="D17" s="19">
        <f t="shared" si="0"/>
        <v>4146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1</v>
      </c>
      <c r="N17" s="19">
        <v>50</v>
      </c>
      <c r="O17" s="19">
        <v>1</v>
      </c>
      <c r="P17" s="19">
        <v>2000</v>
      </c>
      <c r="Q17" s="19">
        <v>2</v>
      </c>
      <c r="R17" s="19">
        <v>1226</v>
      </c>
      <c r="S17" s="19">
        <v>0</v>
      </c>
      <c r="T17" s="19">
        <v>0</v>
      </c>
      <c r="U17" s="19">
        <v>1</v>
      </c>
      <c r="V17" s="19">
        <v>370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2</v>
      </c>
      <c r="AD17" s="19">
        <v>500</v>
      </c>
      <c r="AG17" s="23"/>
    </row>
    <row r="18" spans="1:33" s="21" customFormat="1" ht="39.75" customHeight="1">
      <c r="A18" s="61" t="s">
        <v>56</v>
      </c>
      <c r="B18" s="62"/>
      <c r="C18" s="19">
        <v>8</v>
      </c>
      <c r="D18" s="19">
        <f t="shared" si="0"/>
        <v>31532</v>
      </c>
      <c r="E18" s="19">
        <v>2</v>
      </c>
      <c r="F18" s="19">
        <v>70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1</v>
      </c>
      <c r="N18" s="19">
        <v>100</v>
      </c>
      <c r="O18" s="19">
        <v>2</v>
      </c>
      <c r="P18" s="19">
        <v>1100</v>
      </c>
      <c r="Q18" s="19">
        <v>1</v>
      </c>
      <c r="R18" s="19">
        <v>35</v>
      </c>
      <c r="S18" s="19">
        <v>0</v>
      </c>
      <c r="T18" s="19">
        <v>0</v>
      </c>
      <c r="U18" s="19">
        <v>0</v>
      </c>
      <c r="V18" s="19">
        <v>0</v>
      </c>
      <c r="W18" s="19">
        <v>1</v>
      </c>
      <c r="X18" s="19">
        <v>30000</v>
      </c>
      <c r="Y18" s="19">
        <v>0</v>
      </c>
      <c r="Z18" s="19">
        <v>0</v>
      </c>
      <c r="AA18" s="19">
        <v>0</v>
      </c>
      <c r="AB18" s="19">
        <v>0</v>
      </c>
      <c r="AC18" s="19">
        <v>1</v>
      </c>
      <c r="AD18" s="19">
        <v>227</v>
      </c>
      <c r="AG18" s="23"/>
    </row>
    <row r="19" spans="1:33" s="21" customFormat="1" ht="39.75" customHeight="1">
      <c r="A19" s="61" t="s">
        <v>57</v>
      </c>
      <c r="B19" s="62"/>
      <c r="C19" s="19">
        <v>8</v>
      </c>
      <c r="D19" s="19">
        <f aca="true" t="shared" si="1" ref="D19:D38">F19+H19+J19+L19+N19+P19+R19+T19+V19+X19+Z19+AB19+AD19</f>
        <v>2463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2</v>
      </c>
      <c r="P19" s="19">
        <v>1150</v>
      </c>
      <c r="Q19" s="19">
        <v>1</v>
      </c>
      <c r="R19" s="19">
        <v>1000</v>
      </c>
      <c r="S19" s="19">
        <v>0</v>
      </c>
      <c r="T19" s="19">
        <v>0</v>
      </c>
      <c r="U19" s="19">
        <v>1</v>
      </c>
      <c r="V19" s="19">
        <v>137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4</v>
      </c>
      <c r="AD19" s="19">
        <v>176</v>
      </c>
      <c r="AG19" s="23"/>
    </row>
    <row r="20" spans="1:33" s="21" customFormat="1" ht="39.75" customHeight="1">
      <c r="A20" s="61" t="s">
        <v>58</v>
      </c>
      <c r="B20" s="62"/>
      <c r="C20" s="19">
        <v>5</v>
      </c>
      <c r="D20" s="19">
        <f t="shared" si="1"/>
        <v>8342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1</v>
      </c>
      <c r="P20" s="19">
        <v>600</v>
      </c>
      <c r="Q20" s="19">
        <v>1</v>
      </c>
      <c r="R20" s="19">
        <v>370</v>
      </c>
      <c r="S20" s="19">
        <v>0</v>
      </c>
      <c r="T20" s="19">
        <v>0</v>
      </c>
      <c r="U20" s="19">
        <v>1</v>
      </c>
      <c r="V20" s="19">
        <v>22</v>
      </c>
      <c r="W20" s="19">
        <v>0</v>
      </c>
      <c r="X20" s="19">
        <v>0</v>
      </c>
      <c r="Y20" s="19">
        <v>0</v>
      </c>
      <c r="Z20" s="19">
        <v>0</v>
      </c>
      <c r="AA20" s="19">
        <v>1</v>
      </c>
      <c r="AB20" s="19">
        <v>7000</v>
      </c>
      <c r="AC20" s="19">
        <v>1</v>
      </c>
      <c r="AD20" s="19">
        <v>350</v>
      </c>
      <c r="AG20" s="24"/>
    </row>
    <row r="21" spans="1:33" s="21" customFormat="1" ht="39.75" customHeight="1">
      <c r="A21" s="61" t="s">
        <v>59</v>
      </c>
      <c r="B21" s="62"/>
      <c r="C21" s="19">
        <v>21</v>
      </c>
      <c r="D21" s="19">
        <f t="shared" si="1"/>
        <v>9392</v>
      </c>
      <c r="E21" s="19">
        <v>0</v>
      </c>
      <c r="F21" s="19">
        <v>0</v>
      </c>
      <c r="G21" s="19">
        <v>1</v>
      </c>
      <c r="H21" s="19">
        <v>250</v>
      </c>
      <c r="I21" s="19">
        <v>0</v>
      </c>
      <c r="J21" s="19">
        <v>0</v>
      </c>
      <c r="K21" s="19">
        <v>0</v>
      </c>
      <c r="L21" s="19">
        <v>0</v>
      </c>
      <c r="M21" s="19">
        <v>11</v>
      </c>
      <c r="N21" s="19">
        <v>3870</v>
      </c>
      <c r="O21" s="19">
        <v>3</v>
      </c>
      <c r="P21" s="19">
        <v>2150</v>
      </c>
      <c r="Q21" s="19">
        <v>3</v>
      </c>
      <c r="R21" s="19">
        <v>2990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3</v>
      </c>
      <c r="AD21" s="19">
        <v>132</v>
      </c>
      <c r="AG21" s="23"/>
    </row>
    <row r="22" spans="1:33" s="21" customFormat="1" ht="39.75" customHeight="1">
      <c r="A22" s="61" t="s">
        <v>60</v>
      </c>
      <c r="B22" s="62"/>
      <c r="C22" s="19">
        <v>8</v>
      </c>
      <c r="D22" s="19">
        <f t="shared" si="1"/>
        <v>32488</v>
      </c>
      <c r="E22" s="19">
        <v>0</v>
      </c>
      <c r="F22" s="19">
        <v>0</v>
      </c>
      <c r="G22" s="19">
        <v>1</v>
      </c>
      <c r="H22" s="19">
        <v>30000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1</v>
      </c>
      <c r="P22" s="19">
        <v>1100</v>
      </c>
      <c r="Q22" s="19">
        <v>2</v>
      </c>
      <c r="R22" s="19">
        <v>1228</v>
      </c>
      <c r="S22" s="19">
        <v>1</v>
      </c>
      <c r="T22" s="19">
        <v>50</v>
      </c>
      <c r="U22" s="19">
        <v>0</v>
      </c>
      <c r="V22" s="19">
        <v>0</v>
      </c>
      <c r="W22" s="19">
        <v>2</v>
      </c>
      <c r="X22" s="19">
        <v>60</v>
      </c>
      <c r="Y22" s="19">
        <v>0</v>
      </c>
      <c r="Z22" s="19">
        <v>0</v>
      </c>
      <c r="AA22" s="19">
        <v>0</v>
      </c>
      <c r="AB22" s="19">
        <v>0</v>
      </c>
      <c r="AC22" s="19">
        <v>1</v>
      </c>
      <c r="AD22" s="19">
        <v>50</v>
      </c>
      <c r="AG22" s="23"/>
    </row>
    <row r="23" spans="1:33" s="21" customFormat="1" ht="39.75" customHeight="1">
      <c r="A23" s="61" t="s">
        <v>61</v>
      </c>
      <c r="B23" s="62"/>
      <c r="C23" s="19">
        <v>34</v>
      </c>
      <c r="D23" s="19">
        <f t="shared" si="1"/>
        <v>237807</v>
      </c>
      <c r="E23" s="19">
        <v>22</v>
      </c>
      <c r="F23" s="19">
        <v>30902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2</v>
      </c>
      <c r="P23" s="19">
        <v>1400</v>
      </c>
      <c r="Q23" s="19">
        <v>2</v>
      </c>
      <c r="R23" s="19">
        <v>595</v>
      </c>
      <c r="S23" s="19">
        <v>0</v>
      </c>
      <c r="T23" s="19">
        <v>0</v>
      </c>
      <c r="U23" s="19">
        <v>0</v>
      </c>
      <c r="V23" s="19">
        <v>0</v>
      </c>
      <c r="W23" s="19">
        <v>2</v>
      </c>
      <c r="X23" s="19">
        <v>60</v>
      </c>
      <c r="Y23" s="19">
        <v>0</v>
      </c>
      <c r="Z23" s="19">
        <v>0</v>
      </c>
      <c r="AA23" s="19">
        <v>1</v>
      </c>
      <c r="AB23" s="19">
        <v>203000</v>
      </c>
      <c r="AC23" s="19">
        <v>5</v>
      </c>
      <c r="AD23" s="19">
        <v>1850</v>
      </c>
      <c r="AG23" s="23"/>
    </row>
    <row r="24" spans="1:33" s="21" customFormat="1" ht="39.75" customHeight="1">
      <c r="A24" s="61" t="s">
        <v>62</v>
      </c>
      <c r="B24" s="62"/>
      <c r="C24" s="19">
        <v>9</v>
      </c>
      <c r="D24" s="19">
        <f t="shared" si="1"/>
        <v>5929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2</v>
      </c>
      <c r="N24" s="19">
        <v>270</v>
      </c>
      <c r="O24" s="19">
        <v>1</v>
      </c>
      <c r="P24" s="19">
        <v>800</v>
      </c>
      <c r="Q24" s="19">
        <v>0</v>
      </c>
      <c r="R24" s="19">
        <v>0</v>
      </c>
      <c r="S24" s="19">
        <v>0</v>
      </c>
      <c r="T24" s="19">
        <v>0</v>
      </c>
      <c r="U24" s="19">
        <v>2</v>
      </c>
      <c r="V24" s="19">
        <v>49</v>
      </c>
      <c r="W24" s="19">
        <v>0</v>
      </c>
      <c r="X24" s="19">
        <v>0</v>
      </c>
      <c r="Y24" s="19">
        <v>0</v>
      </c>
      <c r="Z24" s="19">
        <v>0</v>
      </c>
      <c r="AA24" s="19">
        <v>1</v>
      </c>
      <c r="AB24" s="19">
        <v>4700</v>
      </c>
      <c r="AC24" s="19">
        <v>3</v>
      </c>
      <c r="AD24" s="19">
        <v>110</v>
      </c>
      <c r="AG24" s="23"/>
    </row>
    <row r="25" spans="1:33" s="21" customFormat="1" ht="39.75" customHeight="1">
      <c r="A25" s="61" t="s">
        <v>63</v>
      </c>
      <c r="B25" s="62"/>
      <c r="C25" s="19">
        <v>4</v>
      </c>
      <c r="D25" s="19">
        <f t="shared" si="1"/>
        <v>2334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2</v>
      </c>
      <c r="P25" s="19">
        <v>1300</v>
      </c>
      <c r="Q25" s="19">
        <v>1</v>
      </c>
      <c r="R25" s="19">
        <v>1000</v>
      </c>
      <c r="S25" s="19">
        <v>0</v>
      </c>
      <c r="T25" s="19">
        <v>0</v>
      </c>
      <c r="U25" s="19">
        <v>1</v>
      </c>
      <c r="V25" s="19">
        <v>34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G25" s="23"/>
    </row>
    <row r="26" spans="1:33" s="21" customFormat="1" ht="39.75" customHeight="1">
      <c r="A26" s="61" t="s">
        <v>64</v>
      </c>
      <c r="B26" s="62"/>
      <c r="C26" s="19">
        <v>9</v>
      </c>
      <c r="D26" s="19">
        <f t="shared" si="1"/>
        <v>45950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2</v>
      </c>
      <c r="L26" s="19">
        <v>600</v>
      </c>
      <c r="M26" s="19">
        <v>3</v>
      </c>
      <c r="N26" s="19">
        <v>3850</v>
      </c>
      <c r="O26" s="19">
        <v>0</v>
      </c>
      <c r="P26" s="19">
        <v>0</v>
      </c>
      <c r="Q26" s="19">
        <v>1</v>
      </c>
      <c r="R26" s="19">
        <v>1000</v>
      </c>
      <c r="S26" s="19">
        <v>0</v>
      </c>
      <c r="T26" s="19">
        <v>0</v>
      </c>
      <c r="U26" s="19">
        <v>0</v>
      </c>
      <c r="V26" s="19">
        <v>0</v>
      </c>
      <c r="W26" s="19">
        <v>1</v>
      </c>
      <c r="X26" s="19">
        <v>40000</v>
      </c>
      <c r="Y26" s="19">
        <v>0</v>
      </c>
      <c r="Z26" s="19">
        <v>0</v>
      </c>
      <c r="AA26" s="19">
        <v>0</v>
      </c>
      <c r="AB26" s="19">
        <v>0</v>
      </c>
      <c r="AC26" s="19">
        <v>2</v>
      </c>
      <c r="AD26" s="19">
        <v>500</v>
      </c>
      <c r="AG26" s="23"/>
    </row>
    <row r="27" spans="1:33" s="21" customFormat="1" ht="39.75" customHeight="1">
      <c r="A27" s="61" t="s">
        <v>65</v>
      </c>
      <c r="B27" s="62"/>
      <c r="C27" s="19">
        <v>7</v>
      </c>
      <c r="D27" s="19">
        <f t="shared" si="1"/>
        <v>23750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1</v>
      </c>
      <c r="N27" s="19">
        <v>4000</v>
      </c>
      <c r="O27" s="19">
        <v>2</v>
      </c>
      <c r="P27" s="19">
        <v>19200</v>
      </c>
      <c r="Q27" s="19">
        <v>1</v>
      </c>
      <c r="R27" s="19">
        <v>450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3</v>
      </c>
      <c r="AD27" s="19">
        <v>100</v>
      </c>
      <c r="AG27" s="24"/>
    </row>
    <row r="28" spans="1:33" s="21" customFormat="1" ht="39.75" customHeight="1">
      <c r="A28" s="61" t="s">
        <v>66</v>
      </c>
      <c r="B28" s="62"/>
      <c r="C28" s="19">
        <v>3</v>
      </c>
      <c r="D28" s="19">
        <f t="shared" si="1"/>
        <v>621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1</v>
      </c>
      <c r="P28" s="19">
        <v>300</v>
      </c>
      <c r="Q28" s="19">
        <v>0</v>
      </c>
      <c r="R28" s="19">
        <v>0</v>
      </c>
      <c r="S28" s="19">
        <v>0</v>
      </c>
      <c r="T28" s="19">
        <v>0</v>
      </c>
      <c r="U28" s="19">
        <v>1</v>
      </c>
      <c r="V28" s="19">
        <v>295</v>
      </c>
      <c r="W28" s="19">
        <v>0</v>
      </c>
      <c r="X28" s="19">
        <v>0</v>
      </c>
      <c r="Y28" s="19">
        <v>0</v>
      </c>
      <c r="Z28" s="19">
        <v>0</v>
      </c>
      <c r="AA28" s="19">
        <v>1</v>
      </c>
      <c r="AB28" s="19">
        <v>26</v>
      </c>
      <c r="AC28" s="19">
        <v>0</v>
      </c>
      <c r="AD28" s="19">
        <v>0</v>
      </c>
      <c r="AG28" s="23"/>
    </row>
    <row r="29" spans="1:33" s="21" customFormat="1" ht="39.75" customHeight="1">
      <c r="A29" s="61" t="s">
        <v>67</v>
      </c>
      <c r="B29" s="62"/>
      <c r="C29" s="19">
        <v>4</v>
      </c>
      <c r="D29" s="19">
        <f t="shared" si="1"/>
        <v>616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1</v>
      </c>
      <c r="P29" s="19">
        <v>100</v>
      </c>
      <c r="Q29" s="19">
        <v>0</v>
      </c>
      <c r="R29" s="19">
        <v>0</v>
      </c>
      <c r="S29" s="19">
        <v>1</v>
      </c>
      <c r="T29" s="19">
        <v>200</v>
      </c>
      <c r="U29" s="19">
        <v>1</v>
      </c>
      <c r="V29" s="19">
        <v>290</v>
      </c>
      <c r="W29" s="19">
        <v>0</v>
      </c>
      <c r="X29" s="19">
        <v>0</v>
      </c>
      <c r="Y29" s="19">
        <v>0</v>
      </c>
      <c r="Z29" s="19">
        <v>0</v>
      </c>
      <c r="AA29" s="19">
        <v>1</v>
      </c>
      <c r="AB29" s="19">
        <v>26</v>
      </c>
      <c r="AC29" s="19">
        <v>0</v>
      </c>
      <c r="AD29" s="19">
        <v>0</v>
      </c>
      <c r="AG29" s="23"/>
    </row>
    <row r="30" spans="1:33" s="21" customFormat="1" ht="39.75" customHeight="1">
      <c r="A30" s="61" t="s">
        <v>68</v>
      </c>
      <c r="B30" s="62"/>
      <c r="C30" s="19">
        <v>128</v>
      </c>
      <c r="D30" s="19">
        <f t="shared" si="1"/>
        <v>39936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1</v>
      </c>
      <c r="L30" s="19">
        <v>200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127</v>
      </c>
      <c r="AD30" s="19">
        <v>39736</v>
      </c>
      <c r="AG30" s="23"/>
    </row>
    <row r="31" spans="1:33" s="21" customFormat="1" ht="39.75" customHeight="1">
      <c r="A31" s="61" t="s">
        <v>69</v>
      </c>
      <c r="B31" s="62"/>
      <c r="C31" s="19">
        <v>4</v>
      </c>
      <c r="D31" s="19">
        <f t="shared" si="1"/>
        <v>10173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1</v>
      </c>
      <c r="L31" s="19">
        <v>300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1</v>
      </c>
      <c r="AB31" s="19">
        <v>23</v>
      </c>
      <c r="AC31" s="19">
        <v>2</v>
      </c>
      <c r="AD31" s="19">
        <v>9850</v>
      </c>
      <c r="AG31" s="23"/>
    </row>
    <row r="32" spans="1:33" s="21" customFormat="1" ht="39.75" customHeight="1">
      <c r="A32" s="61" t="s">
        <v>70</v>
      </c>
      <c r="B32" s="62"/>
      <c r="C32" s="19">
        <v>5</v>
      </c>
      <c r="D32" s="19">
        <f t="shared" si="1"/>
        <v>61130</v>
      </c>
      <c r="E32" s="19">
        <v>0</v>
      </c>
      <c r="F32" s="19">
        <v>0</v>
      </c>
      <c r="G32" s="19">
        <v>1</v>
      </c>
      <c r="H32" s="19">
        <v>60000</v>
      </c>
      <c r="I32" s="19">
        <v>0</v>
      </c>
      <c r="J32" s="19">
        <v>0</v>
      </c>
      <c r="K32" s="19">
        <v>0</v>
      </c>
      <c r="L32" s="19">
        <v>0</v>
      </c>
      <c r="M32" s="19">
        <v>1</v>
      </c>
      <c r="N32" s="19">
        <v>800</v>
      </c>
      <c r="O32" s="19">
        <v>0</v>
      </c>
      <c r="P32" s="19">
        <v>0</v>
      </c>
      <c r="Q32" s="19">
        <v>1</v>
      </c>
      <c r="R32" s="19">
        <v>230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2</v>
      </c>
      <c r="AD32" s="19">
        <v>100</v>
      </c>
      <c r="AG32" s="25"/>
    </row>
    <row r="33" spans="1:33" s="21" customFormat="1" ht="39.75" customHeight="1">
      <c r="A33" s="61" t="s">
        <v>71</v>
      </c>
      <c r="B33" s="62"/>
      <c r="C33" s="19">
        <v>6</v>
      </c>
      <c r="D33" s="19">
        <f t="shared" si="1"/>
        <v>1157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3</v>
      </c>
      <c r="P33" s="19">
        <v>1100</v>
      </c>
      <c r="Q33" s="19">
        <v>0</v>
      </c>
      <c r="R33" s="19">
        <v>0</v>
      </c>
      <c r="S33" s="19">
        <v>0</v>
      </c>
      <c r="T33" s="19">
        <v>0</v>
      </c>
      <c r="U33" s="19">
        <v>3</v>
      </c>
      <c r="V33" s="19">
        <v>57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G33" s="23"/>
    </row>
    <row r="34" spans="1:33" s="26" customFormat="1" ht="39.75" customHeight="1">
      <c r="A34" s="61" t="s">
        <v>72</v>
      </c>
      <c r="B34" s="62"/>
      <c r="C34" s="19">
        <v>5</v>
      </c>
      <c r="D34" s="19">
        <f t="shared" si="1"/>
        <v>554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1</v>
      </c>
      <c r="L34" s="19">
        <v>100</v>
      </c>
      <c r="M34" s="19">
        <v>0</v>
      </c>
      <c r="N34" s="19">
        <v>0</v>
      </c>
      <c r="O34" s="19">
        <v>2</v>
      </c>
      <c r="P34" s="19">
        <v>400</v>
      </c>
      <c r="Q34" s="19">
        <v>0</v>
      </c>
      <c r="R34" s="19">
        <v>0</v>
      </c>
      <c r="S34" s="19">
        <v>0</v>
      </c>
      <c r="T34" s="19">
        <v>0</v>
      </c>
      <c r="U34" s="19">
        <v>2</v>
      </c>
      <c r="V34" s="19">
        <v>54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G34" s="23"/>
    </row>
    <row r="35" spans="1:33" s="20" customFormat="1" ht="39.75" customHeight="1">
      <c r="A35" s="61" t="s">
        <v>73</v>
      </c>
      <c r="B35" s="62"/>
      <c r="C35" s="19">
        <v>1</v>
      </c>
      <c r="D35" s="19">
        <f t="shared" si="1"/>
        <v>500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1</v>
      </c>
      <c r="P35" s="19">
        <v>500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G35" s="23"/>
    </row>
    <row r="36" spans="1:33" s="20" customFormat="1" ht="39.75" customHeight="1">
      <c r="A36" s="61" t="s">
        <v>74</v>
      </c>
      <c r="B36" s="62"/>
      <c r="C36" s="19">
        <v>1</v>
      </c>
      <c r="D36" s="19">
        <f t="shared" si="1"/>
        <v>800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1</v>
      </c>
      <c r="N36" s="19">
        <v>800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G36" s="23"/>
    </row>
    <row r="37" spans="1:33" s="20" customFormat="1" ht="39.75" customHeight="1">
      <c r="A37" s="61" t="s">
        <v>75</v>
      </c>
      <c r="B37" s="62"/>
      <c r="C37" s="19">
        <v>4</v>
      </c>
      <c r="D37" s="19">
        <f t="shared" si="1"/>
        <v>430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1</v>
      </c>
      <c r="L37" s="19">
        <v>100</v>
      </c>
      <c r="M37" s="19">
        <v>0</v>
      </c>
      <c r="N37" s="19">
        <v>0</v>
      </c>
      <c r="O37" s="19">
        <v>1</v>
      </c>
      <c r="P37" s="19">
        <v>250</v>
      </c>
      <c r="Q37" s="19">
        <v>0</v>
      </c>
      <c r="R37" s="19">
        <v>0</v>
      </c>
      <c r="S37" s="19">
        <v>0</v>
      </c>
      <c r="T37" s="19">
        <v>0</v>
      </c>
      <c r="U37" s="19">
        <v>1</v>
      </c>
      <c r="V37" s="19">
        <v>30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1</v>
      </c>
      <c r="AD37" s="19">
        <v>50</v>
      </c>
      <c r="AG37" s="23"/>
    </row>
    <row r="38" spans="1:33" s="20" customFormat="1" ht="39.75" customHeight="1">
      <c r="A38" s="61" t="s">
        <v>76</v>
      </c>
      <c r="B38" s="62"/>
      <c r="C38" s="19">
        <v>3</v>
      </c>
      <c r="D38" s="19">
        <f t="shared" si="1"/>
        <v>1000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1</v>
      </c>
      <c r="N38" s="19">
        <v>300</v>
      </c>
      <c r="O38" s="19">
        <v>0</v>
      </c>
      <c r="P38" s="19">
        <v>0</v>
      </c>
      <c r="Q38" s="19">
        <v>1</v>
      </c>
      <c r="R38" s="19">
        <v>400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1</v>
      </c>
      <c r="AD38" s="19">
        <v>300</v>
      </c>
      <c r="AG38" s="23"/>
    </row>
    <row r="39" spans="1:33" s="20" customFormat="1" ht="39.75" customHeight="1">
      <c r="A39" s="66" t="s">
        <v>77</v>
      </c>
      <c r="B39" s="67"/>
      <c r="C39" s="27">
        <v>6</v>
      </c>
      <c r="D39" s="27">
        <f>F39+H39+J39+L39+N39+P39+R39+T39+V39+X39+Z39+AB39+AD39</f>
        <v>1200</v>
      </c>
      <c r="E39" s="27">
        <v>1</v>
      </c>
      <c r="F39" s="27">
        <v>20</v>
      </c>
      <c r="G39" s="27">
        <v>0</v>
      </c>
      <c r="H39" s="27">
        <v>0</v>
      </c>
      <c r="I39" s="19">
        <v>0</v>
      </c>
      <c r="J39" s="19">
        <v>0</v>
      </c>
      <c r="K39" s="27">
        <v>1</v>
      </c>
      <c r="L39" s="27">
        <v>200</v>
      </c>
      <c r="M39" s="27">
        <v>0</v>
      </c>
      <c r="N39" s="27">
        <v>0</v>
      </c>
      <c r="O39" s="27">
        <v>0</v>
      </c>
      <c r="P39" s="27">
        <v>0</v>
      </c>
      <c r="Q39" s="27">
        <v>1</v>
      </c>
      <c r="R39" s="27">
        <v>100</v>
      </c>
      <c r="S39" s="19">
        <v>0</v>
      </c>
      <c r="T39" s="27">
        <v>0</v>
      </c>
      <c r="U39" s="27">
        <v>0</v>
      </c>
      <c r="V39" s="27">
        <v>0</v>
      </c>
      <c r="W39" s="27">
        <v>1</v>
      </c>
      <c r="X39" s="27">
        <v>400</v>
      </c>
      <c r="Y39" s="27">
        <v>0</v>
      </c>
      <c r="Z39" s="27">
        <v>0</v>
      </c>
      <c r="AA39" s="27">
        <v>0</v>
      </c>
      <c r="AB39" s="27">
        <v>0</v>
      </c>
      <c r="AC39" s="27">
        <v>2</v>
      </c>
      <c r="AD39" s="27">
        <v>480</v>
      </c>
      <c r="AG39" s="23"/>
    </row>
    <row r="40" spans="1:33" s="25" customFormat="1" ht="36.75" customHeight="1">
      <c r="A40" s="18"/>
      <c r="B40" s="18"/>
      <c r="C40" s="28"/>
      <c r="D40" s="28"/>
      <c r="E40" s="28"/>
      <c r="F40" s="28"/>
      <c r="G40" s="28"/>
      <c r="H40" s="28"/>
      <c r="I40" s="37"/>
      <c r="J40" s="37"/>
      <c r="K40" s="28"/>
      <c r="L40" s="28"/>
      <c r="M40" s="28"/>
      <c r="N40" s="28"/>
      <c r="O40" s="29"/>
      <c r="P40" s="39"/>
      <c r="Q40" s="40"/>
      <c r="R40" s="40"/>
      <c r="S40" s="38"/>
      <c r="T40" s="29"/>
      <c r="U40" s="29"/>
      <c r="V40" s="29"/>
      <c r="W40" s="29"/>
      <c r="X40" s="29"/>
      <c r="Y40" s="29"/>
      <c r="Z40" s="29"/>
      <c r="AA40" s="29"/>
      <c r="AB40" s="39" t="s">
        <v>90</v>
      </c>
      <c r="AC40" s="40"/>
      <c r="AD40" s="40"/>
      <c r="AG40" s="23"/>
    </row>
    <row r="41" spans="1:33" s="32" customFormat="1" ht="18.75" customHeight="1">
      <c r="A41" s="30" t="s">
        <v>78</v>
      </c>
      <c r="B41" s="30"/>
      <c r="C41" s="31"/>
      <c r="F41" s="30"/>
      <c r="G41" s="33" t="s">
        <v>79</v>
      </c>
      <c r="H41" s="30"/>
      <c r="K41" s="30"/>
      <c r="N41" s="34" t="s">
        <v>80</v>
      </c>
      <c r="O41" s="30"/>
      <c r="Q41" s="30"/>
      <c r="R41" s="35"/>
      <c r="T41" s="30"/>
      <c r="V41" s="34"/>
      <c r="W41" s="30" t="s">
        <v>1</v>
      </c>
      <c r="AC41" s="30"/>
      <c r="AD41" s="35"/>
      <c r="AE41" s="30"/>
      <c r="AG41" s="23"/>
    </row>
    <row r="42" spans="1:33" s="32" customFormat="1" ht="20.25" customHeight="1">
      <c r="A42" s="30"/>
      <c r="B42" s="30"/>
      <c r="C42" s="36"/>
      <c r="D42" s="36"/>
      <c r="E42" s="36"/>
      <c r="G42" s="36"/>
      <c r="K42" s="30"/>
      <c r="N42" s="34" t="s">
        <v>81</v>
      </c>
      <c r="O42" s="33"/>
      <c r="Q42" s="33"/>
      <c r="R42" s="33"/>
      <c r="S42" s="36"/>
      <c r="V42" s="34"/>
      <c r="W42" s="30"/>
      <c r="AA42" s="33"/>
      <c r="AC42" s="33"/>
      <c r="AD42" s="33"/>
      <c r="AE42" s="30"/>
      <c r="AG42" s="23"/>
    </row>
    <row r="43" spans="1:33" s="32" customFormat="1" ht="12.75" customHeight="1">
      <c r="A43" s="30"/>
      <c r="B43" s="30"/>
      <c r="C43" s="36"/>
      <c r="D43" s="36"/>
      <c r="E43" s="36"/>
      <c r="G43" s="36"/>
      <c r="J43" s="34"/>
      <c r="K43" s="30"/>
      <c r="O43" s="33"/>
      <c r="Q43" s="33"/>
      <c r="R43" s="33"/>
      <c r="S43" s="36"/>
      <c r="V43" s="34"/>
      <c r="W43" s="30"/>
      <c r="AA43" s="33"/>
      <c r="AC43" s="33"/>
      <c r="AD43" s="33"/>
      <c r="AE43" s="30"/>
      <c r="AG43" s="30"/>
    </row>
    <row r="44" spans="1:30" s="20" customFormat="1" ht="30" customHeight="1">
      <c r="A44" s="68" t="s">
        <v>82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</row>
    <row r="45" spans="1:30" s="20" customFormat="1" ht="26.25" customHeight="1">
      <c r="A45" s="68" t="s">
        <v>83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</row>
  </sheetData>
  <sheetProtection sheet="1"/>
  <mergeCells count="62">
    <mergeCell ref="V3:Y3"/>
    <mergeCell ref="A38:B38"/>
    <mergeCell ref="A39:B39"/>
    <mergeCell ref="A44:AD44"/>
    <mergeCell ref="A45:AD45"/>
    <mergeCell ref="A34:B34"/>
    <mergeCell ref="A35:B35"/>
    <mergeCell ref="A36:B36"/>
    <mergeCell ref="A37:B37"/>
    <mergeCell ref="AB40:AD40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B3:AD3"/>
    <mergeCell ref="A14:B14"/>
    <mergeCell ref="A15:B15"/>
    <mergeCell ref="A16:B16"/>
    <mergeCell ref="A17:B17"/>
    <mergeCell ref="A10:B10"/>
    <mergeCell ref="A11:B11"/>
    <mergeCell ref="A12:B12"/>
    <mergeCell ref="A13:B13"/>
    <mergeCell ref="W8:X8"/>
    <mergeCell ref="Y8:Z8"/>
    <mergeCell ref="AA8:AB8"/>
    <mergeCell ref="AC8:AD8"/>
    <mergeCell ref="A8:B9"/>
    <mergeCell ref="C8:D8"/>
    <mergeCell ref="S8:T8"/>
    <mergeCell ref="U8:V8"/>
    <mergeCell ref="A4:AD4"/>
    <mergeCell ref="A5:AD5"/>
    <mergeCell ref="A6:AD6"/>
    <mergeCell ref="AB7:AD7"/>
    <mergeCell ref="A1:B2"/>
    <mergeCell ref="Z1:AA2"/>
    <mergeCell ref="AB1:AD2"/>
    <mergeCell ref="C2:T3"/>
    <mergeCell ref="A3:B3"/>
    <mergeCell ref="Z3:AA3"/>
    <mergeCell ref="P40:R40"/>
    <mergeCell ref="G8:H8"/>
    <mergeCell ref="P7:R7"/>
    <mergeCell ref="E8:F8"/>
    <mergeCell ref="I8:J8"/>
    <mergeCell ref="K8:L8"/>
    <mergeCell ref="M8:N8"/>
    <mergeCell ref="O8:P8"/>
    <mergeCell ref="Q8:R8"/>
  </mergeCells>
  <printOptions/>
  <pageMargins left="0.75" right="0.75" top="1" bottom="1" header="0.5" footer="0.5"/>
  <pageSetup fitToHeight="1" fitToWidth="1" horizontalDpi="600" verticalDpi="600" orientation="landscape" paperSize="8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5"/>
  <sheetViews>
    <sheetView zoomScale="75" zoomScaleNormal="75" zoomScalePageLayoutView="0" workbookViewId="0" topLeftCell="A1">
      <selection activeCell="E16" sqref="E16"/>
    </sheetView>
  </sheetViews>
  <sheetFormatPr defaultColWidth="7.00390625" defaultRowHeight="16.5"/>
  <cols>
    <col min="1" max="1" width="9.625" style="2" customWidth="1"/>
    <col min="2" max="2" width="9.875" style="2" customWidth="1"/>
    <col min="3" max="16" width="7.875" style="2" customWidth="1"/>
    <col min="17" max="18" width="5.00390625" style="2" customWidth="1"/>
    <col min="19" max="16384" width="7.00390625" style="2" customWidth="1"/>
  </cols>
  <sheetData>
    <row r="1" ht="41.25" customHeight="1">
      <c r="A1" s="13" t="s">
        <v>2</v>
      </c>
    </row>
    <row r="2" ht="24.75" customHeight="1">
      <c r="A2" s="10" t="s">
        <v>85</v>
      </c>
    </row>
    <row r="3" ht="24.75" customHeight="1">
      <c r="A3" s="10" t="s">
        <v>7</v>
      </c>
    </row>
    <row r="4" ht="24.75" customHeight="1">
      <c r="A4" s="11" t="s">
        <v>6</v>
      </c>
    </row>
    <row r="5" ht="24.75" customHeight="1">
      <c r="A5" s="10" t="s">
        <v>3</v>
      </c>
    </row>
    <row r="6" ht="24.75" customHeight="1">
      <c r="A6" s="12" t="s">
        <v>13</v>
      </c>
    </row>
    <row r="7" ht="24.75" customHeight="1">
      <c r="A7" s="12" t="s">
        <v>5</v>
      </c>
    </row>
    <row r="8" ht="24.75" customHeight="1">
      <c r="A8" s="10" t="s">
        <v>4</v>
      </c>
    </row>
    <row r="9" ht="24.75" customHeight="1">
      <c r="A9" s="14" t="s">
        <v>14</v>
      </c>
    </row>
    <row r="10" ht="24.75" customHeight="1">
      <c r="A10" s="14" t="s">
        <v>15</v>
      </c>
    </row>
    <row r="11" ht="24.75" customHeight="1">
      <c r="A11" s="14" t="s">
        <v>8</v>
      </c>
    </row>
    <row r="12" ht="24.75" customHeight="1">
      <c r="A12" s="14" t="s">
        <v>16</v>
      </c>
    </row>
    <row r="13" ht="24.75" customHeight="1">
      <c r="A13" s="14" t="s">
        <v>9</v>
      </c>
    </row>
    <row r="14" ht="24.75" customHeight="1">
      <c r="A14" s="14" t="s">
        <v>17</v>
      </c>
    </row>
    <row r="15" ht="24.75" customHeight="1">
      <c r="A15" s="14" t="s">
        <v>18</v>
      </c>
    </row>
    <row r="16" ht="24.75" customHeight="1">
      <c r="A16" s="14" t="s">
        <v>19</v>
      </c>
    </row>
    <row r="17" ht="24.75" customHeight="1">
      <c r="A17" s="14" t="s">
        <v>20</v>
      </c>
    </row>
    <row r="18" ht="24.75" customHeight="1">
      <c r="A18" s="14" t="s">
        <v>21</v>
      </c>
    </row>
    <row r="19" ht="24.75" customHeight="1">
      <c r="A19" s="14" t="s">
        <v>10</v>
      </c>
    </row>
    <row r="20" ht="24.75" customHeight="1">
      <c r="A20" s="14" t="s">
        <v>22</v>
      </c>
    </row>
    <row r="21" ht="24.75" customHeight="1">
      <c r="A21" s="14" t="s">
        <v>23</v>
      </c>
    </row>
    <row r="22" ht="24.75" customHeight="1">
      <c r="A22" s="14" t="s">
        <v>11</v>
      </c>
    </row>
    <row r="23" ht="24.75" customHeight="1">
      <c r="A23" s="14" t="s">
        <v>12</v>
      </c>
    </row>
    <row r="24" ht="24.75" customHeight="1">
      <c r="A24" s="10" t="s">
        <v>86</v>
      </c>
    </row>
    <row r="25" ht="24.75" customHeight="1">
      <c r="A25" s="10" t="s">
        <v>87</v>
      </c>
    </row>
  </sheetData>
  <sheetProtection/>
  <printOptions/>
  <pageMargins left="0" right="0" top="0.3937007874015748" bottom="0.07874015748031496" header="0.1968503937007874" footer="0.196850393700787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gagahome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文苑</dc:creator>
  <cp:keywords/>
  <dc:description/>
  <cp:lastModifiedBy>ad8421</cp:lastModifiedBy>
  <cp:lastPrinted>2014-08-08T01:24:52Z</cp:lastPrinted>
  <dcterms:created xsi:type="dcterms:W3CDTF">2003-11-13T20:46:43Z</dcterms:created>
  <dcterms:modified xsi:type="dcterms:W3CDTF">2015-05-29T07:52:24Z</dcterms:modified>
  <cp:category/>
  <cp:version/>
  <cp:contentType/>
  <cp:contentStatus/>
</cp:coreProperties>
</file>