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556" yWindow="65506" windowWidth="19440" windowHeight="10995" activeTab="0"/>
  </bookViews>
  <sheets>
    <sheet name="統計表" sheetId="1" r:id="rId1"/>
    <sheet name="編製說明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<sst xmlns="http://schemas.openxmlformats.org/spreadsheetml/2006/main" count="117" uniqueCount="91">
  <si>
    <t>公開類</t>
  </si>
  <si>
    <t>機關長官</t>
  </si>
  <si>
    <t>1537-02-02</t>
  </si>
  <si>
    <t>總計</t>
  </si>
  <si>
    <t>其他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</si>
  <si>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</si>
  <si>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</si>
  <si>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</si>
  <si>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</si>
  <si>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</si>
  <si>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</si>
  <si>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</si>
  <si>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</si>
  <si>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</si>
  <si>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</si>
  <si>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</si>
  <si>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</si>
  <si>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</si>
  <si>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</si>
  <si>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</si>
  <si>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</si>
  <si>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</si>
  <si>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</si>
  <si>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</si>
  <si>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</si>
  <si>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</si>
  <si>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</si>
  <si>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</si>
  <si>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</si>
  <si>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</si>
  <si>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</si>
  <si>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</si>
  <si>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</si>
  <si>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</si>
  <si>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填表</t>
  </si>
  <si>
    <t>審核</t>
  </si>
  <si>
    <t>主辦業務人員</t>
  </si>
  <si>
    <t>主辦統計人員</t>
  </si>
  <si>
    <t>編製機關</t>
  </si>
  <si>
    <t>新北市文化局</t>
  </si>
  <si>
    <t>上半年當年7月底前編報
下半年次年1月底前編報</t>
  </si>
  <si>
    <t>半年報</t>
  </si>
  <si>
    <t>103.08.08北主公統字第1031487836號函修訂</t>
  </si>
  <si>
    <t>表　　號</t>
  </si>
  <si>
    <t>新 北 市 政 府 文 化 局 辦 理 藝 文 展 演 活 動 統 計</t>
  </si>
  <si>
    <t>中華民國 103 年 1 月至 6 月</t>
  </si>
  <si>
    <t>單位：個 ; 人次</t>
  </si>
  <si>
    <t>行 政 區 別</t>
  </si>
  <si>
    <t>視覺藝術</t>
  </si>
  <si>
    <t>工藝</t>
  </si>
  <si>
    <t>設計</t>
  </si>
  <si>
    <t>古典與傳統音樂</t>
  </si>
  <si>
    <t>流行音樂</t>
  </si>
  <si>
    <t>戲劇</t>
  </si>
  <si>
    <t>舞蹈</t>
  </si>
  <si>
    <t>說唱</t>
  </si>
  <si>
    <t>影視/廣播</t>
  </si>
  <si>
    <t>民俗與文化資產</t>
  </si>
  <si>
    <t>語文與圖書</t>
  </si>
  <si>
    <t>綜合</t>
  </si>
  <si>
    <t>活動個數</t>
  </si>
  <si>
    <t>出席人次</t>
  </si>
  <si>
    <t>總 計</t>
  </si>
  <si>
    <t>民國 103 年 8 月 8 日編製</t>
  </si>
  <si>
    <t>資料來源：本局業務單位及所屬機關</t>
  </si>
  <si>
    <t>填表說明：本表填造1式3份，1份送本府主計處，1份送會計室，1份自存。</t>
  </si>
  <si>
    <t>新北市政府文化局辦理藝文展演活動統計編製說明</t>
  </si>
  <si>
    <r>
      <t>一、統計範圍及對象：</t>
    </r>
    <r>
      <rPr>
        <sz val="12"/>
        <rFont val="微軟正黑體"/>
        <family val="2"/>
      </rPr>
      <t>凡本局暨所屬機關舉辦之藝文展演活動（含國外團體及個人之藝文表演）開放給民眾自由參與或觀賞，且主要以展出或演出方式為之的文化活動均為統計對象。</t>
    </r>
  </si>
  <si>
    <r>
      <t>二、統計標準時間：</t>
    </r>
    <r>
      <rPr>
        <sz val="12"/>
        <rFont val="微軟正黑體"/>
        <family val="2"/>
      </rPr>
      <t>上半年：以每年1月1日至6月30日止之事實為準。</t>
    </r>
  </si>
  <si>
    <t xml:space="preserve">                                   下半年：以每年7月1日至12月31日止之事實為準。</t>
  </si>
  <si>
    <t>三、分類標準：</t>
  </si>
  <si>
    <t xml:space="preserve">    （一）縱項目：依展演活動分為視覺藝術類、工藝類、設計類、古典與傳統音樂類、流行音樂類、戲劇類、舞蹈類、說唱類、影視/廣播類、民俗與文化資產類、語文與圖書類、其他類、綜合類等13項。</t>
  </si>
  <si>
    <t xml:space="preserve">    （二）橫項目：按機關分類。</t>
  </si>
  <si>
    <t>四、統計科目定義：</t>
  </si>
  <si>
    <t>（一）視覺藝術類(藝術品與美術)：平面藝術 (水墨、油畫、水彩等) 、立體藝術(裝置藝術、其他立體)、攝影、多媒體藝術、其他、綜合。</t>
  </si>
  <si>
    <t>（二）工藝類(不含古物、古董)：陶瓷、玻/琉璃、紙藝、雕塑、編織、其他、綜合。</t>
  </si>
  <si>
    <t>（三）設計類：平面視覺、包裝、服裝、首飾、傢具（飾）、花藝、建築、其他、綜合。</t>
  </si>
  <si>
    <t>（四）古典與傳統音樂類：演唱/聲樂（獨唱、合唱、歌劇、音樂劇等）、國樂(吹管樂器、拉弦樂器、彈撥樂器、南北管樂等)、西樂（管樂、弦樂、鍵盤樂、室內樂、交響樂等）、打擊樂、宗教音樂、其他、綜合。</t>
  </si>
  <si>
    <t>（五）流行音樂類：流行歌曲演唱（個人及單一團體演唱、多組演唱）、流行歌曲演奏（個人及單一團體演唱/奏、多組演唱/奏）、其他（個人及單一團體演唱/奏、多組演唱/奏）、綜合（個人及單一團體演唱/奏、多組演唱/奏）。</t>
  </si>
  <si>
    <t>（六）戲劇類：傳統戲曲（歌仔戲、客家戲、北管戲、南管戲、臺灣其他劇種、平劇、中國各省劇種等）、偶戲（布袋戲/掌中戲、傀儡戲、皮影戲等）、現代戲劇（舞台劇、默劇等）、其他、綜合。</t>
  </si>
  <si>
    <t>（七）舞蹈類：現代舞、芭蕾舞、民族舞、踢躂(踏)舞、爵士舞、其他、綜合。</t>
  </si>
  <si>
    <t>（八）說唱類：相聲、唸歌/相褒歌、其他、綜合。</t>
  </si>
  <si>
    <t>（九）影視/廣播：電影（劇情片、動畫片/卡通片、紀錄/紀實片）、電視、廣播、其他、綜合。</t>
  </si>
  <si>
    <t>（十）民俗與文化資產類：節慶（本國節日、廟會、客家節慶、臺灣原住民節慶等）、祭典（臺灣原住民、其他）、技藝（陣頭藝陣、民俗體育、特技、童玩、棋藝/橋藝等）、文物（常民文物、宗教文物、地方文獻、古物/古董等）、古蹟/歷史建物、地方采風與物產、其他、綜合。</t>
  </si>
  <si>
    <t>（十一）語文與圖書類：文學、語言、圖書、新聞、其他、綜合。</t>
  </si>
  <si>
    <t>（十二）其他類：無法歸類於上述1~11類者入此。</t>
  </si>
  <si>
    <t>（十三）綜合類：包含上述1~12類一種以上大類領域之綜合性活動。</t>
  </si>
  <si>
    <t>（十四）活動個數：在一段連續期間內，同一場地，所展出或演出的同一活動，稱為「一個活動」，計量單位為「個」。</t>
  </si>
  <si>
    <t>（十五）出席人次：以整個表演歷程中所參觀的實際人次計之，有固定展館之活動由該展館提供參觀人次資料，若無固定展館者，則由承辦單位回報參觀人次資料。</t>
  </si>
  <si>
    <r>
      <t>五、資料蒐集方法及編製程序：</t>
    </r>
    <r>
      <rPr>
        <sz val="12"/>
        <rFont val="微軟正黑體"/>
        <family val="2"/>
      </rPr>
      <t>由本局業務單位及所屬機關，於每年7月底及次年1月底前彙編。</t>
    </r>
  </si>
  <si>
    <r>
      <t>六、編送對象：</t>
    </r>
    <r>
      <rPr>
        <sz val="12"/>
        <rFont val="微軟正黑體"/>
        <family val="2"/>
      </rPr>
      <t>本表填造1式3份；1份送本府主計處，1份送會計室，1份自存。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</si>
</sst>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#,##0_);[Red]\(#,##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微軟正黑體"/>
      <family val="2"/>
    </font>
    <font>
      <b/>
      <sz val="16"/>
      <name val="微軟正黑體"/>
      <family val="2"/>
    </font>
    <font>
      <sz val="16"/>
      <name val="微軟正黑體"/>
      <family val="2"/>
    </font>
    <font>
      <sz val="16"/>
      <name val="新細明體"/>
      <family val="1"/>
    </font>
    <font>
      <b/>
      <sz val="12"/>
      <name val="微軟正黑體"/>
      <family val="2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2" fillId="0" borderId="10" xfId="35" applyFont="1" applyBorder="1" applyAlignment="1">
      <alignment horizontal="center" vertical="center" wrapText="1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2" fillId="0" borderId="0" xfId="35" applyFont="1" applyBorder="1" applyAlignment="1">
      <alignment horizontal="center" vertical="center" wrapText="1"/>
      <protection/>
    </xf>
    <xf numFmtId="0" fontId="22" fillId="0" borderId="0" xfId="35" applyFont="1">
      <alignment/>
      <protection/>
    </xf>
    <xf numFmtId="0" fontId="22" fillId="0" borderId="0" xfId="35" applyFont="1" applyAlignment="1">
      <alignment horizontal="justify" wrapText="1"/>
      <protection/>
    </xf>
    <xf numFmtId="0" fontId="22" fillId="0" borderId="0" xfId="35" applyFont="1" applyBorder="1" applyAlignment="1">
      <alignment horizontal="justify" wrapText="1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wrapText="1"/>
      <protection/>
    </xf>
    <xf numFmtId="0" fontId="22" fillId="0" borderId="13" xfId="35" applyFont="1" applyBorder="1" applyAlignment="1">
      <alignment horizontal="left" vertical="center" wrapText="1"/>
      <protection/>
    </xf>
    <xf numFmtId="0" fontId="22" fillId="0" borderId="0" xfId="35" applyFont="1" applyBorder="1" applyAlignment="1">
      <alignment horizontal="left" vertical="center" wrapText="1"/>
      <protection/>
    </xf>
    <xf numFmtId="0" fontId="22" fillId="0" borderId="14" xfId="35" applyFont="1" applyBorder="1" applyAlignment="1">
      <alignment horizontal="left" vertical="center" wrapText="1"/>
      <protection/>
    </xf>
    <xf numFmtId="0" fontId="22" fillId="0" borderId="15" xfId="35" applyFont="1" applyBorder="1" applyAlignment="1">
      <alignment horizontal="left" vertical="center" wrapText="1"/>
      <protection/>
    </xf>
    <xf numFmtId="0" fontId="22" fillId="0" borderId="15" xfId="35" applyFont="1" applyBorder="1" applyAlignment="1">
      <alignment horizontal="justify" vertical="center" wrapText="1"/>
      <protection/>
    </xf>
    <xf numFmtId="0" fontId="22" fillId="0" borderId="15" xfId="35" applyFont="1" applyBorder="1" applyAlignment="1">
      <alignment horizontal="right" vertical="center" wrapText="1"/>
      <protection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2" fillId="0" borderId="12" xfId="35" applyFont="1" applyBorder="1" applyAlignment="1">
      <alignment horizontal="center" vertical="center" wrapText="1"/>
      <protection/>
    </xf>
    <xf numFmtId="0" fontId="22" fillId="0" borderId="0" xfId="35" applyFont="1" applyAlignment="1">
      <alignment vertical="center"/>
      <protection/>
    </xf>
    <xf numFmtId="0" fontId="22" fillId="0" borderId="17" xfId="35" applyFont="1" applyBorder="1" applyAlignment="1">
      <alignment wrapText="1"/>
      <protection/>
    </xf>
    <xf numFmtId="0" fontId="22" fillId="0" borderId="0" xfId="35" applyFont="1" applyBorder="1" applyAlignment="1">
      <alignment wrapText="1"/>
      <protection/>
    </xf>
    <xf numFmtId="0" fontId="23" fillId="0" borderId="0" xfId="35" applyFont="1" applyAlignment="1">
      <alignment horizontal="center" vertical="center" wrapText="1"/>
      <protection/>
    </xf>
    <xf numFmtId="0" fontId="22" fillId="0" borderId="0" xfId="35" applyFont="1" applyBorder="1" applyAlignment="1">
      <alignment horizontal="center"/>
      <protection/>
    </xf>
    <xf numFmtId="0" fontId="22" fillId="0" borderId="15" xfId="35" applyFont="1" applyBorder="1" applyAlignment="1">
      <alignment horizontal="right" wrapText="1"/>
      <protection/>
    </xf>
    <xf numFmtId="0" fontId="22" fillId="0" borderId="15" xfId="35" applyFont="1" applyBorder="1" applyAlignment="1">
      <alignment horizontal="center"/>
      <protection/>
    </xf>
    <xf numFmtId="0" fontId="22" fillId="0" borderId="15" xfId="35" applyFont="1" applyBorder="1" applyAlignment="1">
      <alignment horizontal="right"/>
      <protection/>
    </xf>
    <xf numFmtId="0" fontId="24" fillId="0" borderId="17" xfId="35" applyFont="1" applyBorder="1" applyAlignment="1">
      <alignment horizontal="center" vertical="center"/>
      <protection/>
    </xf>
    <xf numFmtId="0" fontId="25" fillId="0" borderId="18" xfId="0" applyFont="1" applyBorder="1" applyAlignment="1">
      <alignment horizontal="center" vertical="center"/>
    </xf>
    <xf numFmtId="0" fontId="24" fillId="0" borderId="12" xfId="35" applyFont="1" applyBorder="1" applyAlignment="1">
      <alignment horizontal="center" vertical="center" wrapText="1"/>
      <protection/>
    </xf>
    <xf numFmtId="0" fontId="24" fillId="0" borderId="10" xfId="35" applyFont="1" applyBorder="1" applyAlignment="1">
      <alignment horizontal="center" vertical="center" wrapText="1"/>
      <protection/>
    </xf>
    <xf numFmtId="0" fontId="24" fillId="0" borderId="0" xfId="35" applyFont="1" applyAlignment="1">
      <alignment horizontal="center" vertical="center"/>
      <protection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4" fillId="0" borderId="12" xfId="35" applyFont="1" applyBorder="1" applyAlignment="1">
      <alignment horizontal="center" vertical="center" wrapText="1"/>
      <protection/>
    </xf>
    <xf numFmtId="0" fontId="24" fillId="0" borderId="10" xfId="35" applyFont="1" applyBorder="1" applyAlignment="1">
      <alignment horizontal="center" vertical="center" wrapText="1"/>
      <protection/>
    </xf>
    <xf numFmtId="0" fontId="24" fillId="0" borderId="0" xfId="35" applyFont="1" applyBorder="1" applyAlignment="1">
      <alignment horizontal="distributed" vertical="center" wrapText="1"/>
      <protection/>
    </xf>
    <xf numFmtId="0" fontId="24" fillId="0" borderId="19" xfId="35" applyFont="1" applyBorder="1" applyAlignment="1">
      <alignment horizontal="distributed" vertical="center" wrapText="1"/>
      <protection/>
    </xf>
    <xf numFmtId="197" fontId="24" fillId="0" borderId="0" xfId="35" applyNumberFormat="1" applyFont="1" applyBorder="1" applyAlignment="1">
      <alignment horizontal="right" vertical="center" wrapText="1"/>
      <protection/>
    </xf>
    <xf numFmtId="0" fontId="24" fillId="0" borderId="0" xfId="35" applyFont="1">
      <alignment/>
      <protection/>
    </xf>
    <xf numFmtId="0" fontId="24" fillId="0" borderId="0" xfId="35" applyFont="1" applyAlignment="1">
      <alignment vertical="center"/>
      <protection/>
    </xf>
    <xf numFmtId="0" fontId="24" fillId="0" borderId="0" xfId="35" applyFont="1" applyBorder="1" applyAlignment="1">
      <alignment vertical="center"/>
      <protection/>
    </xf>
    <xf numFmtId="0" fontId="24" fillId="0" borderId="0" xfId="33" applyFont="1" applyBorder="1" applyAlignment="1">
      <alignment vertical="center" wrapText="1"/>
      <protection/>
    </xf>
    <xf numFmtId="0" fontId="24" fillId="0" borderId="0" xfId="33" applyFont="1" applyBorder="1" applyAlignment="1">
      <alignment vertical="justify" wrapText="1"/>
      <protection/>
    </xf>
    <xf numFmtId="0" fontId="24" fillId="0" borderId="0" xfId="35" applyFont="1" applyBorder="1">
      <alignment/>
      <protection/>
    </xf>
    <xf numFmtId="196" fontId="24" fillId="0" borderId="0" xfId="35" applyNumberFormat="1" applyFont="1" applyAlignment="1">
      <alignment vertical="center"/>
      <protection/>
    </xf>
    <xf numFmtId="0" fontId="24" fillId="0" borderId="15" xfId="35" applyFont="1" applyBorder="1" applyAlignment="1">
      <alignment horizontal="distributed" vertical="center" wrapText="1"/>
      <protection/>
    </xf>
    <xf numFmtId="0" fontId="24" fillId="0" borderId="16" xfId="35" applyFont="1" applyBorder="1" applyAlignment="1">
      <alignment horizontal="distributed" vertical="center" wrapText="1"/>
      <protection/>
    </xf>
    <xf numFmtId="197" fontId="24" fillId="0" borderId="15" xfId="35" applyNumberFormat="1" applyFont="1" applyBorder="1" applyAlignment="1">
      <alignment horizontal="right" vertical="center" wrapText="1"/>
      <protection/>
    </xf>
    <xf numFmtId="0" fontId="24" fillId="0" borderId="0" xfId="35" applyFont="1" applyBorder="1" applyAlignment="1">
      <alignment horizontal="distributed" vertical="center" wrapText="1"/>
      <protection/>
    </xf>
    <xf numFmtId="197" fontId="24" fillId="0" borderId="0" xfId="35" applyNumberFormat="1" applyFont="1" applyBorder="1" applyAlignment="1">
      <alignment horizontal="center" vertical="center" wrapText="1"/>
      <protection/>
    </xf>
    <xf numFmtId="197" fontId="24" fillId="0" borderId="0" xfId="35" applyNumberFormat="1" applyFont="1" applyBorder="1" applyAlignment="1">
      <alignment horizontal="center" wrapText="1"/>
      <protection/>
    </xf>
    <xf numFmtId="197" fontId="24" fillId="0" borderId="0" xfId="35" applyNumberFormat="1" applyFont="1" applyBorder="1" applyAlignment="1">
      <alignment horizontal="right" vertical="center"/>
      <protection/>
    </xf>
    <xf numFmtId="0" fontId="25" fillId="0" borderId="0" xfId="0" applyFont="1" applyBorder="1" applyAlignment="1">
      <alignment horizontal="right"/>
    </xf>
    <xf numFmtId="0" fontId="24" fillId="0" borderId="0" xfId="35" applyFont="1" applyBorder="1" applyAlignment="1">
      <alignment/>
      <protection/>
    </xf>
    <xf numFmtId="0" fontId="24" fillId="0" borderId="0" xfId="35" applyFont="1" applyBorder="1" applyAlignment="1">
      <alignment horizontal="right" vertical="top" wrapText="1"/>
      <protection/>
    </xf>
    <xf numFmtId="0" fontId="24" fillId="0" borderId="0" xfId="35" applyFont="1" applyAlignment="1">
      <alignment/>
      <protection/>
    </xf>
    <xf numFmtId="0" fontId="24" fillId="0" borderId="0" xfId="35" applyFont="1" applyBorder="1" applyAlignment="1">
      <alignment horizontal="right"/>
      <protection/>
    </xf>
    <xf numFmtId="0" fontId="24" fillId="0" borderId="0" xfId="34" applyFont="1" applyBorder="1" applyAlignment="1">
      <alignment/>
      <protection/>
    </xf>
    <xf numFmtId="0" fontId="24" fillId="0" borderId="0" xfId="35" applyFont="1" applyBorder="1" applyAlignment="1">
      <alignment horizontal="right" vertical="center"/>
      <protection/>
    </xf>
    <xf numFmtId="0" fontId="24" fillId="32" borderId="0" xfId="35" applyFont="1" applyFill="1" applyAlignment="1">
      <alignment horizontal="right"/>
      <protection/>
    </xf>
    <xf numFmtId="0" fontId="24" fillId="0" borderId="0" xfId="35" applyFont="1" applyAlignment="1">
      <alignment horizontal="justify" wrapText="1"/>
      <protection/>
    </xf>
    <xf numFmtId="0" fontId="23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 inden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3.1-12廖先生--4" xfId="33"/>
    <cellStyle name="一般_國際文化交流活動統計" xfId="34"/>
    <cellStyle name="一般_藝文展演活動統計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212175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40</xdr:row>
      <xdr:rowOff>9525</xdr:rowOff>
    </xdr:from>
    <xdr:to>
      <xdr:col>21</xdr:col>
      <xdr:colOff>0</xdr:colOff>
      <xdr:row>40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212175" y="1819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10</xdr:row>
      <xdr:rowOff>38100</xdr:rowOff>
    </xdr:from>
    <xdr:to>
      <xdr:col>21</xdr:col>
      <xdr:colOff>0</xdr:colOff>
      <xdr:row>34</xdr:row>
      <xdr:rowOff>161925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1212175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21</xdr:col>
      <xdr:colOff>0</xdr:colOff>
      <xdr:row>33</xdr:row>
      <xdr:rowOff>38100</xdr:rowOff>
    </xdr:from>
    <xdr:to>
      <xdr:col>21</xdr:col>
      <xdr:colOff>0</xdr:colOff>
      <xdr:row>35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1212175" y="14725650"/>
          <a:ext cx="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8753475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40</xdr:row>
      <xdr:rowOff>9525</xdr:rowOff>
    </xdr:from>
    <xdr:to>
      <xdr:col>9</xdr:col>
      <xdr:colOff>0</xdr:colOff>
      <xdr:row>40</xdr:row>
      <xdr:rowOff>9525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8753475" y="1819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10</xdr:row>
      <xdr:rowOff>38100</xdr:rowOff>
    </xdr:from>
    <xdr:to>
      <xdr:col>9</xdr:col>
      <xdr:colOff>0</xdr:colOff>
      <xdr:row>34</xdr:row>
      <xdr:rowOff>161925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8753475" y="3114675"/>
          <a:ext cx="0" cy="1223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0</xdr:colOff>
      <xdr:row>33</xdr:row>
      <xdr:rowOff>38100</xdr:rowOff>
    </xdr:from>
    <xdr:to>
      <xdr:col>9</xdr:col>
      <xdr:colOff>0</xdr:colOff>
      <xdr:row>35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8753475" y="14725650"/>
          <a:ext cx="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2686;&#36039;&#26009;&#22846;\&#32113;&#35336;&#26989;&#21209;\&#20844;&#21209;&#32113;&#35336;&#38651;&#23376;&#27284;\100-102&#36774;&#29702;&#34269;&#25991;&#23637;&#28436;&#27963;&#21205;&#32113;&#35336;(&#21322;&#24180;&#22577;)\103&#24180;1-6&#26376;&#26032;&#21271;&#24066;&#25919;&#24220;&#25991;&#21270;&#23616;&#36774;&#29702;&#34269;&#25991;&#23637;&#28436;&#27963;&#21205;&#32113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30710修訂"/>
      <sheetName val="1030710編製說明"/>
      <sheetName val="文資-林園"/>
      <sheetName val="文發"/>
      <sheetName val="推廣"/>
      <sheetName val="展演"/>
    </sheetNames>
    <sheetDataSet>
      <sheetData sheetId="2">
        <row r="11">
          <cell r="G11">
            <v>26</v>
          </cell>
          <cell r="H11">
            <v>8450</v>
          </cell>
          <cell r="I11">
            <v>3</v>
          </cell>
          <cell r="J11">
            <v>26242</v>
          </cell>
          <cell r="O11">
            <v>4</v>
          </cell>
          <cell r="P11">
            <v>1150</v>
          </cell>
        </row>
      </sheetData>
      <sheetData sheetId="3">
        <row r="11">
          <cell r="AA11">
            <v>1</v>
          </cell>
          <cell r="AB11">
            <v>3000</v>
          </cell>
        </row>
        <row r="15">
          <cell r="O15">
            <v>2</v>
          </cell>
          <cell r="P15">
            <v>1048</v>
          </cell>
        </row>
        <row r="22">
          <cell r="O22">
            <v>1</v>
          </cell>
          <cell r="P22">
            <v>585</v>
          </cell>
        </row>
        <row r="30">
          <cell r="M30">
            <v>1</v>
          </cell>
          <cell r="N30">
            <v>960</v>
          </cell>
          <cell r="O30">
            <v>1</v>
          </cell>
          <cell r="P30">
            <v>714</v>
          </cell>
          <cell r="AA30">
            <v>97</v>
          </cell>
          <cell r="AB30">
            <v>18067</v>
          </cell>
        </row>
      </sheetData>
      <sheetData sheetId="4">
        <row r="11">
          <cell r="E11">
            <v>3</v>
          </cell>
          <cell r="F11">
            <v>1100</v>
          </cell>
          <cell r="Y11">
            <v>3</v>
          </cell>
          <cell r="Z11">
            <v>2160</v>
          </cell>
          <cell r="AA11">
            <v>3</v>
          </cell>
          <cell r="AB11">
            <v>180</v>
          </cell>
          <cell r="AC11">
            <v>1</v>
          </cell>
          <cell r="AD11">
            <v>1300</v>
          </cell>
        </row>
        <row r="13">
          <cell r="AC13">
            <v>1</v>
          </cell>
          <cell r="AD13">
            <v>33846</v>
          </cell>
        </row>
        <row r="14">
          <cell r="AC14">
            <v>2</v>
          </cell>
          <cell r="AD14">
            <v>2740</v>
          </cell>
        </row>
        <row r="15">
          <cell r="AC15">
            <v>6</v>
          </cell>
          <cell r="AD15">
            <v>25338</v>
          </cell>
        </row>
        <row r="22">
          <cell r="AC22">
            <v>1</v>
          </cell>
          <cell r="AD22">
            <v>30000</v>
          </cell>
        </row>
        <row r="24">
          <cell r="M24">
            <v>1</v>
          </cell>
          <cell r="N24">
            <v>1500</v>
          </cell>
        </row>
      </sheetData>
      <sheetData sheetId="5">
        <row r="11">
          <cell r="E11">
            <v>71</v>
          </cell>
          <cell r="F11">
            <v>490111</v>
          </cell>
          <cell r="K11">
            <v>28</v>
          </cell>
          <cell r="L11">
            <v>12705</v>
          </cell>
          <cell r="M11">
            <v>1</v>
          </cell>
          <cell r="N11">
            <v>200</v>
          </cell>
          <cell r="O11">
            <v>29</v>
          </cell>
          <cell r="P11">
            <v>15528</v>
          </cell>
          <cell r="Q11">
            <v>13</v>
          </cell>
          <cell r="R11">
            <v>7680</v>
          </cell>
          <cell r="U11">
            <v>450</v>
          </cell>
          <cell r="V11">
            <v>23570</v>
          </cell>
          <cell r="W11">
            <v>1</v>
          </cell>
          <cell r="X11">
            <v>43</v>
          </cell>
          <cell r="Y11">
            <v>30</v>
          </cell>
          <cell r="Z11">
            <v>636</v>
          </cell>
          <cell r="AA11">
            <v>1</v>
          </cell>
          <cell r="AB11">
            <v>300</v>
          </cell>
          <cell r="AC11">
            <v>4</v>
          </cell>
          <cell r="AD11">
            <v>115</v>
          </cell>
        </row>
        <row r="12">
          <cell r="K12">
            <v>1</v>
          </cell>
          <cell r="L12">
            <v>600</v>
          </cell>
          <cell r="M12">
            <v>2</v>
          </cell>
          <cell r="N12">
            <v>850</v>
          </cell>
          <cell r="S12">
            <v>1</v>
          </cell>
          <cell r="T12">
            <v>100</v>
          </cell>
        </row>
        <row r="13">
          <cell r="E13">
            <v>52</v>
          </cell>
          <cell r="F13">
            <v>17788</v>
          </cell>
          <cell r="Q13">
            <v>1</v>
          </cell>
          <cell r="R13">
            <v>100</v>
          </cell>
          <cell r="AA13">
            <v>1</v>
          </cell>
          <cell r="AB13">
            <v>350</v>
          </cell>
        </row>
        <row r="14">
          <cell r="M14">
            <v>3</v>
          </cell>
          <cell r="N14">
            <v>3600</v>
          </cell>
        </row>
        <row r="15">
          <cell r="E15">
            <v>11</v>
          </cell>
          <cell r="F15">
            <v>83629</v>
          </cell>
          <cell r="K15">
            <v>8</v>
          </cell>
          <cell r="L15">
            <v>2065</v>
          </cell>
          <cell r="M15">
            <v>2</v>
          </cell>
          <cell r="N15">
            <v>7700</v>
          </cell>
          <cell r="O15">
            <v>17</v>
          </cell>
          <cell r="P15">
            <v>10596</v>
          </cell>
          <cell r="Q15">
            <v>1</v>
          </cell>
          <cell r="R15">
            <v>270</v>
          </cell>
          <cell r="AA15">
            <v>2</v>
          </cell>
          <cell r="AB15">
            <v>300</v>
          </cell>
          <cell r="AC15">
            <v>18</v>
          </cell>
          <cell r="AD15">
            <v>9607</v>
          </cell>
        </row>
        <row r="16">
          <cell r="M16">
            <v>2</v>
          </cell>
          <cell r="N16">
            <v>750</v>
          </cell>
        </row>
        <row r="17">
          <cell r="M17">
            <v>1</v>
          </cell>
          <cell r="N17">
            <v>200</v>
          </cell>
          <cell r="Q17">
            <v>1</v>
          </cell>
          <cell r="R17">
            <v>300</v>
          </cell>
          <cell r="AA17">
            <v>1</v>
          </cell>
          <cell r="AB17">
            <v>500</v>
          </cell>
        </row>
        <row r="18">
          <cell r="M18">
            <v>1</v>
          </cell>
          <cell r="N18">
            <v>200</v>
          </cell>
        </row>
        <row r="19">
          <cell r="M19">
            <v>2</v>
          </cell>
          <cell r="N19">
            <v>1100</v>
          </cell>
        </row>
        <row r="20">
          <cell r="M20">
            <v>1</v>
          </cell>
          <cell r="N20">
            <v>400</v>
          </cell>
        </row>
        <row r="22">
          <cell r="O22">
            <v>1</v>
          </cell>
          <cell r="P22">
            <v>300</v>
          </cell>
          <cell r="AA22">
            <v>1</v>
          </cell>
          <cell r="AB22">
            <v>500</v>
          </cell>
        </row>
        <row r="27">
          <cell r="K27">
            <v>2</v>
          </cell>
          <cell r="L27">
            <v>850</v>
          </cell>
        </row>
        <row r="28">
          <cell r="O28">
            <v>1</v>
          </cell>
          <cell r="P28">
            <v>200</v>
          </cell>
          <cell r="Q28">
            <v>1</v>
          </cell>
          <cell r="R28">
            <v>700</v>
          </cell>
        </row>
        <row r="29">
          <cell r="M29">
            <v>2</v>
          </cell>
          <cell r="N29">
            <v>800</v>
          </cell>
        </row>
        <row r="30">
          <cell r="K30">
            <v>1</v>
          </cell>
          <cell r="L30">
            <v>150</v>
          </cell>
          <cell r="M30">
            <v>1</v>
          </cell>
          <cell r="N30">
            <v>150</v>
          </cell>
          <cell r="O30">
            <v>1</v>
          </cell>
          <cell r="P30">
            <v>100</v>
          </cell>
        </row>
        <row r="31">
          <cell r="K31">
            <v>1</v>
          </cell>
          <cell r="L31">
            <v>500</v>
          </cell>
          <cell r="O31">
            <v>1</v>
          </cell>
          <cell r="P31">
            <v>50</v>
          </cell>
          <cell r="AA31">
            <v>1</v>
          </cell>
          <cell r="AB31">
            <v>100</v>
          </cell>
        </row>
        <row r="32">
          <cell r="K32">
            <v>1</v>
          </cell>
          <cell r="L32">
            <v>120</v>
          </cell>
          <cell r="O32">
            <v>1</v>
          </cell>
          <cell r="P32">
            <v>100</v>
          </cell>
          <cell r="S32">
            <v>1</v>
          </cell>
          <cell r="T32">
            <v>50</v>
          </cell>
        </row>
        <row r="34">
          <cell r="O34">
            <v>1</v>
          </cell>
          <cell r="P34">
            <v>100</v>
          </cell>
        </row>
        <row r="36">
          <cell r="K36">
            <v>1</v>
          </cell>
          <cell r="L36">
            <v>120</v>
          </cell>
          <cell r="M36">
            <v>2</v>
          </cell>
          <cell r="N36">
            <v>450</v>
          </cell>
        </row>
        <row r="37">
          <cell r="Q37">
            <v>1</v>
          </cell>
          <cell r="R37">
            <v>50</v>
          </cell>
          <cell r="AA37">
            <v>1</v>
          </cell>
          <cell r="AB37">
            <v>50</v>
          </cell>
        </row>
        <row r="38">
          <cell r="K38">
            <v>1</v>
          </cell>
          <cell r="L38">
            <v>150</v>
          </cell>
        </row>
        <row r="39">
          <cell r="K39">
            <v>1</v>
          </cell>
          <cell r="L3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="53" zoomScaleNormal="53" zoomScalePageLayoutView="0" workbookViewId="0" topLeftCell="A1">
      <selection activeCell="J14" sqref="J14"/>
    </sheetView>
  </sheetViews>
  <sheetFormatPr defaultColWidth="7.00390625" defaultRowHeight="16.5"/>
  <cols>
    <col min="1" max="1" width="9.625" style="4" customWidth="1"/>
    <col min="2" max="2" width="9.875" style="4" customWidth="1"/>
    <col min="3" max="30" width="13.625" style="4" customWidth="1"/>
    <col min="31" max="32" width="5.00390625" style="4" customWidth="1"/>
    <col min="33" max="16384" width="7.00390625" style="4" customWidth="1"/>
  </cols>
  <sheetData>
    <row r="1" spans="1:30" ht="16.5" customHeight="1">
      <c r="A1" s="1" t="s">
        <v>0</v>
      </c>
      <c r="B1" s="2"/>
      <c r="C1" s="3"/>
      <c r="E1" s="5"/>
      <c r="F1" s="5"/>
      <c r="G1" s="5"/>
      <c r="H1" s="5"/>
      <c r="I1" s="5"/>
      <c r="J1" s="5"/>
      <c r="K1" s="5"/>
      <c r="L1" s="6"/>
      <c r="M1" s="7"/>
      <c r="S1" s="5"/>
      <c r="T1" s="5"/>
      <c r="U1" s="5"/>
      <c r="V1" s="5"/>
      <c r="W1" s="5"/>
      <c r="X1" s="6"/>
      <c r="Y1" s="7"/>
      <c r="Z1" s="8" t="s">
        <v>38</v>
      </c>
      <c r="AA1" s="8"/>
      <c r="AB1" s="9" t="s">
        <v>39</v>
      </c>
      <c r="AC1" s="9"/>
      <c r="AD1" s="9"/>
    </row>
    <row r="2" spans="1:30" ht="9.75" customHeight="1">
      <c r="A2" s="1"/>
      <c r="B2" s="2"/>
      <c r="C2" s="10" t="s">
        <v>40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5"/>
      <c r="V2" s="5"/>
      <c r="W2" s="5"/>
      <c r="X2" s="6"/>
      <c r="Y2" s="7"/>
      <c r="Z2" s="8"/>
      <c r="AA2" s="8"/>
      <c r="AB2" s="9"/>
      <c r="AC2" s="9"/>
      <c r="AD2" s="9"/>
    </row>
    <row r="3" spans="1:30" s="19" customFormat="1" ht="24" customHeight="1">
      <c r="A3" s="1" t="s">
        <v>41</v>
      </c>
      <c r="B3" s="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5" t="s">
        <v>42</v>
      </c>
      <c r="W3" s="16"/>
      <c r="X3" s="16"/>
      <c r="Y3" s="17"/>
      <c r="Z3" s="8" t="s">
        <v>43</v>
      </c>
      <c r="AA3" s="8"/>
      <c r="AB3" s="18" t="s">
        <v>2</v>
      </c>
      <c r="AC3" s="18"/>
      <c r="AD3" s="18"/>
    </row>
    <row r="4" spans="1:30" ht="1.5" customHeight="1">
      <c r="A4" s="20"/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  <c r="T4" s="20"/>
      <c r="U4" s="20"/>
      <c r="V4" s="20"/>
      <c r="W4" s="20"/>
      <c r="X4" s="20"/>
      <c r="Y4" s="21"/>
      <c r="Z4" s="20"/>
      <c r="AA4" s="20"/>
      <c r="AB4" s="20"/>
      <c r="AC4" s="20"/>
      <c r="AD4" s="20"/>
    </row>
    <row r="5" spans="1:30" ht="34.5" customHeight="1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0" ht="21" customHeight="1">
      <c r="A6" s="23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30" ht="15.75" customHeight="1">
      <c r="B7" s="24"/>
      <c r="C7" s="24"/>
      <c r="D7" s="24"/>
      <c r="E7" s="25"/>
      <c r="F7" s="25"/>
      <c r="G7" s="25"/>
      <c r="H7" s="25"/>
      <c r="M7" s="24"/>
      <c r="N7" s="24"/>
      <c r="O7" s="24"/>
      <c r="P7" s="26"/>
      <c r="Q7" s="26"/>
      <c r="R7" s="26"/>
      <c r="S7" s="25"/>
      <c r="T7" s="25"/>
      <c r="Y7" s="24"/>
      <c r="Z7" s="24"/>
      <c r="AA7" s="24"/>
      <c r="AB7" s="26" t="s">
        <v>46</v>
      </c>
      <c r="AC7" s="26"/>
      <c r="AD7" s="26"/>
    </row>
    <row r="8" spans="1:30" s="31" customFormat="1" ht="39.75" customHeight="1">
      <c r="A8" s="27" t="s">
        <v>47</v>
      </c>
      <c r="B8" s="28"/>
      <c r="C8" s="29" t="s">
        <v>3</v>
      </c>
      <c r="D8" s="29"/>
      <c r="E8" s="29" t="s">
        <v>48</v>
      </c>
      <c r="F8" s="29"/>
      <c r="G8" s="29" t="s">
        <v>49</v>
      </c>
      <c r="H8" s="29"/>
      <c r="I8" s="29" t="s">
        <v>50</v>
      </c>
      <c r="J8" s="29"/>
      <c r="K8" s="29" t="s">
        <v>51</v>
      </c>
      <c r="L8" s="29"/>
      <c r="M8" s="29" t="s">
        <v>52</v>
      </c>
      <c r="N8" s="29"/>
      <c r="O8" s="29" t="s">
        <v>53</v>
      </c>
      <c r="P8" s="29"/>
      <c r="Q8" s="29" t="s">
        <v>54</v>
      </c>
      <c r="R8" s="30"/>
      <c r="S8" s="29" t="s">
        <v>55</v>
      </c>
      <c r="T8" s="29"/>
      <c r="U8" s="29" t="s">
        <v>56</v>
      </c>
      <c r="V8" s="29"/>
      <c r="W8" s="29" t="s">
        <v>57</v>
      </c>
      <c r="X8" s="29"/>
      <c r="Y8" s="29" t="s">
        <v>58</v>
      </c>
      <c r="Z8" s="29"/>
      <c r="AA8" s="29" t="s">
        <v>4</v>
      </c>
      <c r="AB8" s="29"/>
      <c r="AC8" s="29" t="s">
        <v>59</v>
      </c>
      <c r="AD8" s="30"/>
    </row>
    <row r="9" spans="1:30" s="31" customFormat="1" ht="39.75" customHeight="1">
      <c r="A9" s="32"/>
      <c r="B9" s="33"/>
      <c r="C9" s="34" t="s">
        <v>60</v>
      </c>
      <c r="D9" s="34" t="s">
        <v>61</v>
      </c>
      <c r="E9" s="34" t="s">
        <v>60</v>
      </c>
      <c r="F9" s="34" t="s">
        <v>61</v>
      </c>
      <c r="G9" s="34" t="s">
        <v>60</v>
      </c>
      <c r="H9" s="34" t="s">
        <v>61</v>
      </c>
      <c r="I9" s="34" t="s">
        <v>60</v>
      </c>
      <c r="J9" s="34" t="s">
        <v>61</v>
      </c>
      <c r="K9" s="34" t="s">
        <v>60</v>
      </c>
      <c r="L9" s="34" t="s">
        <v>61</v>
      </c>
      <c r="M9" s="34" t="s">
        <v>60</v>
      </c>
      <c r="N9" s="34" t="s">
        <v>61</v>
      </c>
      <c r="O9" s="34" t="s">
        <v>60</v>
      </c>
      <c r="P9" s="34" t="s">
        <v>61</v>
      </c>
      <c r="Q9" s="34" t="s">
        <v>60</v>
      </c>
      <c r="R9" s="34" t="s">
        <v>61</v>
      </c>
      <c r="S9" s="34" t="s">
        <v>60</v>
      </c>
      <c r="T9" s="34" t="s">
        <v>61</v>
      </c>
      <c r="U9" s="34" t="s">
        <v>60</v>
      </c>
      <c r="V9" s="34" t="s">
        <v>61</v>
      </c>
      <c r="W9" s="34" t="s">
        <v>60</v>
      </c>
      <c r="X9" s="34" t="s">
        <v>61</v>
      </c>
      <c r="Y9" s="34" t="s">
        <v>60</v>
      </c>
      <c r="Z9" s="34" t="s">
        <v>61</v>
      </c>
      <c r="AA9" s="34" t="s">
        <v>60</v>
      </c>
      <c r="AB9" s="34" t="s">
        <v>61</v>
      </c>
      <c r="AC9" s="34" t="s">
        <v>60</v>
      </c>
      <c r="AD9" s="35" t="s">
        <v>61</v>
      </c>
    </row>
    <row r="10" spans="1:30" s="39" customFormat="1" ht="39.75" customHeight="1">
      <c r="A10" s="36" t="s">
        <v>62</v>
      </c>
      <c r="B10" s="37"/>
      <c r="C10" s="38">
        <f>E10+G10+I10+K10+M10+O10+Q10+S10+U10+W10+Y10+AA10+AC10</f>
        <v>939</v>
      </c>
      <c r="D10" s="38">
        <f>F10+H10+J10+L10+N10+P10+R10+T10+V10+X10+Z10+AB10+AD10</f>
        <v>855913</v>
      </c>
      <c r="E10" s="38">
        <f>SUM(E11:E39)</f>
        <v>137</v>
      </c>
      <c r="F10" s="38">
        <f aca="true" t="shared" si="0" ref="F10:AD10">SUM(F11:F39)</f>
        <v>592628</v>
      </c>
      <c r="G10" s="38">
        <f t="shared" si="0"/>
        <v>26</v>
      </c>
      <c r="H10" s="38">
        <f t="shared" si="0"/>
        <v>8450</v>
      </c>
      <c r="I10" s="38">
        <f t="shared" si="0"/>
        <v>3</v>
      </c>
      <c r="J10" s="38">
        <f t="shared" si="0"/>
        <v>26242</v>
      </c>
      <c r="K10" s="38">
        <f t="shared" si="0"/>
        <v>45</v>
      </c>
      <c r="L10" s="38">
        <f t="shared" si="0"/>
        <v>17310</v>
      </c>
      <c r="M10" s="38">
        <f t="shared" si="0"/>
        <v>22</v>
      </c>
      <c r="N10" s="38">
        <f t="shared" si="0"/>
        <v>18860</v>
      </c>
      <c r="O10" s="38">
        <f t="shared" si="0"/>
        <v>60</v>
      </c>
      <c r="P10" s="38">
        <f t="shared" si="0"/>
        <v>30471</v>
      </c>
      <c r="Q10" s="38">
        <f t="shared" si="0"/>
        <v>18</v>
      </c>
      <c r="R10" s="38">
        <f t="shared" si="0"/>
        <v>9100</v>
      </c>
      <c r="S10" s="38">
        <f t="shared" si="0"/>
        <v>2</v>
      </c>
      <c r="T10" s="38">
        <f t="shared" si="0"/>
        <v>150</v>
      </c>
      <c r="U10" s="38">
        <f t="shared" si="0"/>
        <v>450</v>
      </c>
      <c r="V10" s="38">
        <f t="shared" si="0"/>
        <v>23570</v>
      </c>
      <c r="W10" s="38">
        <f t="shared" si="0"/>
        <v>1</v>
      </c>
      <c r="X10" s="38">
        <f t="shared" si="0"/>
        <v>43</v>
      </c>
      <c r="Y10" s="38">
        <f t="shared" si="0"/>
        <v>33</v>
      </c>
      <c r="Z10" s="38">
        <f t="shared" si="0"/>
        <v>2796</v>
      </c>
      <c r="AA10" s="38">
        <f t="shared" si="0"/>
        <v>109</v>
      </c>
      <c r="AB10" s="38">
        <f t="shared" si="0"/>
        <v>23347</v>
      </c>
      <c r="AC10" s="38">
        <f t="shared" si="0"/>
        <v>33</v>
      </c>
      <c r="AD10" s="38">
        <f t="shared" si="0"/>
        <v>102946</v>
      </c>
    </row>
    <row r="11" spans="1:30" s="40" customFormat="1" ht="39.75" customHeight="1">
      <c r="A11" s="36" t="s">
        <v>5</v>
      </c>
      <c r="B11" s="37"/>
      <c r="C11" s="38">
        <f aca="true" t="shared" si="1" ref="C11:D39">E11+G11+I11+K11+M11+O11+Q11+S11+U11+W11+Y11+AA11+AC11</f>
        <v>672</v>
      </c>
      <c r="D11" s="38">
        <f t="shared" si="1"/>
        <v>594470</v>
      </c>
      <c r="E11" s="38">
        <f>'[1]文資-林園'!E11+'[1]文發'!E11+'[1]推廣'!E11+'[1]展演'!E11</f>
        <v>74</v>
      </c>
      <c r="F11" s="38">
        <f>'[1]文資-林園'!F11+'[1]文發'!F11+'[1]推廣'!F11+'[1]展演'!F11</f>
        <v>491211</v>
      </c>
      <c r="G11" s="38">
        <f>'[1]文資-林園'!G11+'[1]文發'!G11+'[1]推廣'!G11+'[1]展演'!G11</f>
        <v>26</v>
      </c>
      <c r="H11" s="38">
        <f>'[1]文資-林園'!H11+'[1]文發'!H11+'[1]推廣'!H11+'[1]展演'!H11</f>
        <v>8450</v>
      </c>
      <c r="I11" s="38">
        <f>'[1]文資-林園'!I11+'[1]文發'!I11+'[1]推廣'!I11+'[1]展演'!I11</f>
        <v>3</v>
      </c>
      <c r="J11" s="38">
        <f>'[1]文資-林園'!J11+'[1]文發'!J11+'[1]推廣'!J11+'[1]展演'!J11</f>
        <v>26242</v>
      </c>
      <c r="K11" s="38">
        <f>'[1]文資-林園'!K11+'[1]文發'!K11+'[1]推廣'!K11+'[1]展演'!K11</f>
        <v>28</v>
      </c>
      <c r="L11" s="38">
        <f>'[1]文資-林園'!L11+'[1]文發'!L11+'[1]推廣'!L11+'[1]展演'!L11</f>
        <v>12705</v>
      </c>
      <c r="M11" s="38">
        <f>'[1]文資-林園'!M11+'[1]文發'!M11+'[1]推廣'!M11+'[1]展演'!M11</f>
        <v>1</v>
      </c>
      <c r="N11" s="38">
        <f>'[1]文資-林園'!N11+'[1]文發'!N11+'[1]推廣'!N11+'[1]展演'!N11</f>
        <v>200</v>
      </c>
      <c r="O11" s="38">
        <f>'[1]文資-林園'!O11+'[1]文發'!O11+'[1]推廣'!O11+'[1]展演'!O11</f>
        <v>33</v>
      </c>
      <c r="P11" s="38">
        <f>'[1]文資-林園'!P11+'[1]文發'!P11+'[1]推廣'!P11+'[1]展演'!P11</f>
        <v>16678</v>
      </c>
      <c r="Q11" s="38">
        <f>'[1]文資-林園'!Q11+'[1]文發'!Q11+'[1]推廣'!Q11+'[1]展演'!Q11</f>
        <v>13</v>
      </c>
      <c r="R11" s="38">
        <f>'[1]文資-林園'!R11+'[1]文發'!R11+'[1]推廣'!R11+'[1]展演'!R11</f>
        <v>7680</v>
      </c>
      <c r="S11" s="38">
        <f>'[1]文資-林園'!S11+'[1]文發'!S11+'[1]推廣'!S11+'[1]展演'!S11</f>
        <v>0</v>
      </c>
      <c r="T11" s="38">
        <f>'[1]文資-林園'!T11+'[1]文發'!T11+'[1]推廣'!T11+'[1]展演'!T11</f>
        <v>0</v>
      </c>
      <c r="U11" s="38">
        <f>'[1]文資-林園'!U11+'[1]文發'!U11+'[1]推廣'!U11+'[1]展演'!U11</f>
        <v>450</v>
      </c>
      <c r="V11" s="38">
        <f>'[1]文資-林園'!V11+'[1]文發'!V11+'[1]推廣'!V11+'[1]展演'!V11</f>
        <v>23570</v>
      </c>
      <c r="W11" s="38">
        <f>'[1]文資-林園'!W11+'[1]文發'!W11+'[1]推廣'!W11+'[1]展演'!W11</f>
        <v>1</v>
      </c>
      <c r="X11" s="38">
        <f>'[1]文資-林園'!X11+'[1]文發'!X11+'[1]推廣'!X11+'[1]展演'!X11</f>
        <v>43</v>
      </c>
      <c r="Y11" s="38">
        <f>'[1]文資-林園'!Y11+'[1]文發'!Y11+'[1]推廣'!Y11+'[1]展演'!Y11</f>
        <v>33</v>
      </c>
      <c r="Z11" s="38">
        <f>'[1]文資-林園'!Z11+'[1]文發'!Z11+'[1]推廣'!Z11+'[1]展演'!Z11</f>
        <v>2796</v>
      </c>
      <c r="AA11" s="38">
        <f>'[1]文資-林園'!AA11+'[1]文發'!AA11+'[1]推廣'!AA11+'[1]展演'!AA11</f>
        <v>5</v>
      </c>
      <c r="AB11" s="38">
        <f>'[1]文資-林園'!AB11+'[1]文發'!AB11+'[1]推廣'!AB11+'[1]展演'!AB11</f>
        <v>3480</v>
      </c>
      <c r="AC11" s="38">
        <f>'[1]文資-林園'!AC11+'[1]文發'!AC11+'[1]推廣'!AC11+'[1]展演'!AC11</f>
        <v>5</v>
      </c>
      <c r="AD11" s="38">
        <f>'[1]文資-林園'!AD11+'[1]文發'!AD11+'[1]推廣'!AD11+'[1]展演'!AD11</f>
        <v>1415</v>
      </c>
    </row>
    <row r="12" spans="1:33" s="40" customFormat="1" ht="39.75" customHeight="1">
      <c r="A12" s="36" t="s">
        <v>6</v>
      </c>
      <c r="B12" s="37"/>
      <c r="C12" s="38">
        <f t="shared" si="1"/>
        <v>4</v>
      </c>
      <c r="D12" s="38">
        <f t="shared" si="1"/>
        <v>1550</v>
      </c>
      <c r="E12" s="38">
        <f>'[1]文資-林園'!E12+'[1]文發'!E12+'[1]推廣'!E12+'[1]展演'!E12</f>
        <v>0</v>
      </c>
      <c r="F12" s="38">
        <f>'[1]文資-林園'!F12+'[1]文發'!F12+'[1]推廣'!F12+'[1]展演'!F12</f>
        <v>0</v>
      </c>
      <c r="G12" s="38">
        <f>'[1]文資-林園'!G12+'[1]文發'!G12+'[1]推廣'!G12+'[1]展演'!G12</f>
        <v>0</v>
      </c>
      <c r="H12" s="38">
        <f>'[1]文資-林園'!H12+'[1]文發'!H12+'[1]推廣'!H12+'[1]展演'!H12</f>
        <v>0</v>
      </c>
      <c r="I12" s="38">
        <f>'[1]文資-林園'!I12+'[1]文發'!I12+'[1]推廣'!I12+'[1]展演'!I12</f>
        <v>0</v>
      </c>
      <c r="J12" s="38">
        <f>'[1]文資-林園'!J12+'[1]文發'!J12+'[1]推廣'!J12+'[1]展演'!J12</f>
        <v>0</v>
      </c>
      <c r="K12" s="38">
        <f>'[1]文資-林園'!K12+'[1]文發'!K12+'[1]推廣'!K12+'[1]展演'!K12</f>
        <v>1</v>
      </c>
      <c r="L12" s="38">
        <f>'[1]文資-林園'!L12+'[1]文發'!L12+'[1]推廣'!L12+'[1]展演'!L12</f>
        <v>600</v>
      </c>
      <c r="M12" s="38">
        <f>'[1]文資-林園'!M12+'[1]文發'!M12+'[1]推廣'!M12+'[1]展演'!M12</f>
        <v>2</v>
      </c>
      <c r="N12" s="38">
        <f>'[1]文資-林園'!N12+'[1]文發'!N12+'[1]推廣'!N12+'[1]展演'!N12</f>
        <v>850</v>
      </c>
      <c r="O12" s="38">
        <f>'[1]文資-林園'!O12+'[1]文發'!O12+'[1]推廣'!O12+'[1]展演'!O12</f>
        <v>0</v>
      </c>
      <c r="P12" s="38">
        <f>'[1]文資-林園'!P12+'[1]文發'!P12+'[1]推廣'!P12+'[1]展演'!P12</f>
        <v>0</v>
      </c>
      <c r="Q12" s="38">
        <f>'[1]文資-林園'!Q12+'[1]文發'!Q12+'[1]推廣'!Q12+'[1]展演'!Q12</f>
        <v>0</v>
      </c>
      <c r="R12" s="38">
        <f>'[1]文資-林園'!R12+'[1]文發'!R12+'[1]推廣'!R12+'[1]展演'!R12</f>
        <v>0</v>
      </c>
      <c r="S12" s="38">
        <f>'[1]文資-林園'!S12+'[1]文發'!S12+'[1]推廣'!S12+'[1]展演'!S12</f>
        <v>1</v>
      </c>
      <c r="T12" s="38">
        <f>'[1]文資-林園'!T12+'[1]文發'!T12+'[1]推廣'!T12+'[1]展演'!T12</f>
        <v>100</v>
      </c>
      <c r="U12" s="38">
        <f>'[1]文資-林園'!U12+'[1]文發'!U12+'[1]推廣'!U12+'[1]展演'!U12</f>
        <v>0</v>
      </c>
      <c r="V12" s="38">
        <f>'[1]文資-林園'!V12+'[1]文發'!V12+'[1]推廣'!V12+'[1]展演'!V12</f>
        <v>0</v>
      </c>
      <c r="W12" s="38">
        <f>'[1]文資-林園'!W12+'[1]文發'!W12+'[1]推廣'!W12+'[1]展演'!W12</f>
        <v>0</v>
      </c>
      <c r="X12" s="38">
        <f>'[1]文資-林園'!X12+'[1]文發'!X12+'[1]推廣'!X12+'[1]展演'!X12</f>
        <v>0</v>
      </c>
      <c r="Y12" s="38">
        <f>'[1]文資-林園'!Y12+'[1]文發'!Y12+'[1]推廣'!Y12+'[1]展演'!Y12</f>
        <v>0</v>
      </c>
      <c r="Z12" s="38">
        <f>'[1]文資-林園'!Z12+'[1]文發'!Z12+'[1]推廣'!Z12+'[1]展演'!Z12</f>
        <v>0</v>
      </c>
      <c r="AA12" s="38">
        <f>'[1]文資-林園'!AA12+'[1]文發'!AA12+'[1]推廣'!AA12+'[1]展演'!AA12</f>
        <v>0</v>
      </c>
      <c r="AB12" s="38">
        <f>'[1]文資-林園'!AB12+'[1]文發'!AB12+'[1]推廣'!AB12+'[1]展演'!AB12</f>
        <v>0</v>
      </c>
      <c r="AC12" s="38">
        <f>'[1]文資-林園'!AC12+'[1]文發'!AC12+'[1]推廣'!AC12+'[1]展演'!AC12</f>
        <v>0</v>
      </c>
      <c r="AD12" s="38">
        <f>'[1]文資-林園'!AD12+'[1]文發'!AD12+'[1]推廣'!AD12+'[1]展演'!AD12</f>
        <v>0</v>
      </c>
      <c r="AG12" s="41"/>
    </row>
    <row r="13" spans="1:33" s="40" customFormat="1" ht="39.75" customHeight="1">
      <c r="A13" s="36" t="s">
        <v>7</v>
      </c>
      <c r="B13" s="37"/>
      <c r="C13" s="38">
        <f t="shared" si="1"/>
        <v>55</v>
      </c>
      <c r="D13" s="38">
        <f t="shared" si="1"/>
        <v>52084</v>
      </c>
      <c r="E13" s="38">
        <f>'[1]文資-林園'!E13+'[1]文發'!E13+'[1]推廣'!E13+'[1]展演'!E13</f>
        <v>52</v>
      </c>
      <c r="F13" s="38">
        <f>'[1]文資-林園'!F13+'[1]文發'!F13+'[1]推廣'!F13+'[1]展演'!F13</f>
        <v>17788</v>
      </c>
      <c r="G13" s="38">
        <f>'[1]文資-林園'!G13+'[1]文發'!G13+'[1]推廣'!G13+'[1]展演'!G13</f>
        <v>0</v>
      </c>
      <c r="H13" s="38">
        <f>'[1]文資-林園'!H13+'[1]文發'!H13+'[1]推廣'!H13+'[1]展演'!H13</f>
        <v>0</v>
      </c>
      <c r="I13" s="38">
        <f>'[1]文資-林園'!I13+'[1]文發'!I13+'[1]推廣'!I13+'[1]展演'!I13</f>
        <v>0</v>
      </c>
      <c r="J13" s="38">
        <f>'[1]文資-林園'!J13+'[1]文發'!J13+'[1]推廣'!J13+'[1]展演'!J13</f>
        <v>0</v>
      </c>
      <c r="K13" s="38">
        <f>'[1]文資-林園'!K13+'[1]文發'!K13+'[1]推廣'!K13+'[1]展演'!K13</f>
        <v>0</v>
      </c>
      <c r="L13" s="38">
        <f>'[1]文資-林園'!L13+'[1]文發'!L13+'[1]推廣'!L13+'[1]展演'!L13</f>
        <v>0</v>
      </c>
      <c r="M13" s="38">
        <f>'[1]文資-林園'!M13+'[1]文發'!M13+'[1]推廣'!M13+'[1]展演'!M13</f>
        <v>0</v>
      </c>
      <c r="N13" s="38">
        <f>'[1]文資-林園'!N13+'[1]文發'!N13+'[1]推廣'!N13+'[1]展演'!N13</f>
        <v>0</v>
      </c>
      <c r="O13" s="38">
        <f>'[1]文資-林園'!O13+'[1]文發'!O13+'[1]推廣'!O13+'[1]展演'!O13</f>
        <v>0</v>
      </c>
      <c r="P13" s="38">
        <f>'[1]文資-林園'!P13+'[1]文發'!P13+'[1]推廣'!P13+'[1]展演'!P13</f>
        <v>0</v>
      </c>
      <c r="Q13" s="38">
        <f>'[1]文資-林園'!Q13+'[1]文發'!Q13+'[1]推廣'!Q13+'[1]展演'!Q13</f>
        <v>1</v>
      </c>
      <c r="R13" s="38">
        <f>'[1]文資-林園'!R13+'[1]文發'!R13+'[1]推廣'!R13+'[1]展演'!R13</f>
        <v>100</v>
      </c>
      <c r="S13" s="38">
        <f>'[1]文資-林園'!S13+'[1]文發'!S13+'[1]推廣'!S13+'[1]展演'!S13</f>
        <v>0</v>
      </c>
      <c r="T13" s="38">
        <f>'[1]文資-林園'!T13+'[1]文發'!T13+'[1]推廣'!T13+'[1]展演'!T13</f>
        <v>0</v>
      </c>
      <c r="U13" s="38">
        <f>'[1]文資-林園'!U13+'[1]文發'!U13+'[1]推廣'!U13+'[1]展演'!U13</f>
        <v>0</v>
      </c>
      <c r="V13" s="38">
        <f>'[1]文資-林園'!V13+'[1]文發'!V13+'[1]推廣'!V13+'[1]展演'!V13</f>
        <v>0</v>
      </c>
      <c r="W13" s="38">
        <f>'[1]文資-林園'!W13+'[1]文發'!W13+'[1]推廣'!W13+'[1]展演'!W13</f>
        <v>0</v>
      </c>
      <c r="X13" s="38">
        <f>'[1]文資-林園'!X13+'[1]文發'!X13+'[1]推廣'!X13+'[1]展演'!X13</f>
        <v>0</v>
      </c>
      <c r="Y13" s="38">
        <f>'[1]文資-林園'!Y13+'[1]文發'!Y13+'[1]推廣'!Y13+'[1]展演'!Y13</f>
        <v>0</v>
      </c>
      <c r="Z13" s="38">
        <f>'[1]文資-林園'!Z13+'[1]文發'!Z13+'[1]推廣'!Z13+'[1]展演'!Z13</f>
        <v>0</v>
      </c>
      <c r="AA13" s="38">
        <f>'[1]文資-林園'!AA13+'[1]文發'!AA13+'[1]推廣'!AA13+'[1]展演'!AA13</f>
        <v>1</v>
      </c>
      <c r="AB13" s="38">
        <f>'[1]文資-林園'!AB13+'[1]文發'!AB13+'[1]推廣'!AB13+'[1]展演'!AB13</f>
        <v>350</v>
      </c>
      <c r="AC13" s="38">
        <f>'[1]文資-林園'!AC13+'[1]文發'!AC13+'[1]推廣'!AC13+'[1]展演'!AC13</f>
        <v>1</v>
      </c>
      <c r="AD13" s="38">
        <f>'[1]文資-林園'!AD13+'[1]文發'!AD13+'[1]推廣'!AD13+'[1]展演'!AD13</f>
        <v>33846</v>
      </c>
      <c r="AG13" s="42"/>
    </row>
    <row r="14" spans="1:33" s="40" customFormat="1" ht="39.75" customHeight="1">
      <c r="A14" s="36" t="s">
        <v>8</v>
      </c>
      <c r="B14" s="37"/>
      <c r="C14" s="38">
        <f t="shared" si="1"/>
        <v>5</v>
      </c>
      <c r="D14" s="38">
        <f t="shared" si="1"/>
        <v>6340</v>
      </c>
      <c r="E14" s="38">
        <f>'[1]文資-林園'!E14+'[1]文發'!E14+'[1]推廣'!E14+'[1]展演'!E14</f>
        <v>0</v>
      </c>
      <c r="F14" s="38">
        <f>'[1]文資-林園'!F14+'[1]文發'!F14+'[1]推廣'!F14+'[1]展演'!F14</f>
        <v>0</v>
      </c>
      <c r="G14" s="38">
        <f>'[1]文資-林園'!G14+'[1]文發'!G14+'[1]推廣'!G14+'[1]展演'!G14</f>
        <v>0</v>
      </c>
      <c r="H14" s="38">
        <f>'[1]文資-林園'!H14+'[1]文發'!H14+'[1]推廣'!H14+'[1]展演'!H14</f>
        <v>0</v>
      </c>
      <c r="I14" s="38">
        <f>'[1]文資-林園'!I14+'[1]文發'!I14+'[1]推廣'!I14+'[1]展演'!I14</f>
        <v>0</v>
      </c>
      <c r="J14" s="38">
        <f>'[1]文資-林園'!J14+'[1]文發'!J14+'[1]推廣'!J14+'[1]展演'!J14</f>
        <v>0</v>
      </c>
      <c r="K14" s="38">
        <f>'[1]文資-林園'!K14+'[1]文發'!K14+'[1]推廣'!K14+'[1]展演'!K14</f>
        <v>0</v>
      </c>
      <c r="L14" s="38">
        <f>'[1]文資-林園'!L14+'[1]文發'!L14+'[1]推廣'!L14+'[1]展演'!L14</f>
        <v>0</v>
      </c>
      <c r="M14" s="38">
        <f>'[1]文資-林園'!M14+'[1]文發'!M14+'[1]推廣'!M14+'[1]展演'!M14</f>
        <v>3</v>
      </c>
      <c r="N14" s="38">
        <f>'[1]文資-林園'!N14+'[1]文發'!N14+'[1]推廣'!N14+'[1]展演'!N14</f>
        <v>3600</v>
      </c>
      <c r="O14" s="38">
        <f>'[1]文資-林園'!O14+'[1]文發'!O14+'[1]推廣'!O14+'[1]展演'!O14</f>
        <v>0</v>
      </c>
      <c r="P14" s="38">
        <f>'[1]文資-林園'!P14+'[1]文發'!P14+'[1]推廣'!P14+'[1]展演'!P14</f>
        <v>0</v>
      </c>
      <c r="Q14" s="38">
        <f>'[1]文資-林園'!Q14+'[1]文發'!Q14+'[1]推廣'!Q14+'[1]展演'!Q14</f>
        <v>0</v>
      </c>
      <c r="R14" s="38">
        <f>'[1]文資-林園'!R14+'[1]文發'!R14+'[1]推廣'!R14+'[1]展演'!R14</f>
        <v>0</v>
      </c>
      <c r="S14" s="38">
        <f>'[1]文資-林園'!S14+'[1]文發'!S14+'[1]推廣'!S14+'[1]展演'!S14</f>
        <v>0</v>
      </c>
      <c r="T14" s="38">
        <f>'[1]文資-林園'!T14+'[1]文發'!T14+'[1]推廣'!T14+'[1]展演'!T14</f>
        <v>0</v>
      </c>
      <c r="U14" s="38">
        <f>'[1]文資-林園'!U14+'[1]文發'!U14+'[1]推廣'!U14+'[1]展演'!U14</f>
        <v>0</v>
      </c>
      <c r="V14" s="38">
        <f>'[1]文資-林園'!V14+'[1]文發'!V14+'[1]推廣'!V14+'[1]展演'!V14</f>
        <v>0</v>
      </c>
      <c r="W14" s="38">
        <f>'[1]文資-林園'!W14+'[1]文發'!W14+'[1]推廣'!W14+'[1]展演'!W14</f>
        <v>0</v>
      </c>
      <c r="X14" s="38">
        <f>'[1]文資-林園'!X14+'[1]文發'!X14+'[1]推廣'!X14+'[1]展演'!X14</f>
        <v>0</v>
      </c>
      <c r="Y14" s="38">
        <f>'[1]文資-林園'!Y14+'[1]文發'!Y14+'[1]推廣'!Y14+'[1]展演'!Y14</f>
        <v>0</v>
      </c>
      <c r="Z14" s="38">
        <f>'[1]文資-林園'!Z14+'[1]文發'!Z14+'[1]推廣'!Z14+'[1]展演'!Z14</f>
        <v>0</v>
      </c>
      <c r="AA14" s="38">
        <f>'[1]文資-林園'!AA14+'[1]文發'!AA14+'[1]推廣'!AA14+'[1]展演'!AA14</f>
        <v>0</v>
      </c>
      <c r="AB14" s="38">
        <f>'[1]文資-林園'!AB14+'[1]文發'!AB14+'[1]推廣'!AB14+'[1]展演'!AB14</f>
        <v>0</v>
      </c>
      <c r="AC14" s="38">
        <f>'[1]文資-林園'!AC14+'[1]文發'!AC14+'[1]推廣'!AC14+'[1]展演'!AC14</f>
        <v>2</v>
      </c>
      <c r="AD14" s="38">
        <f>'[1]文資-林園'!AD14+'[1]文發'!AD14+'[1]推廣'!AD14+'[1]展演'!AD14</f>
        <v>2740</v>
      </c>
      <c r="AG14" s="42"/>
    </row>
    <row r="15" spans="1:33" s="40" customFormat="1" ht="39.75" customHeight="1">
      <c r="A15" s="36" t="s">
        <v>9</v>
      </c>
      <c r="B15" s="37"/>
      <c r="C15" s="38">
        <f t="shared" si="1"/>
        <v>67</v>
      </c>
      <c r="D15" s="38">
        <f t="shared" si="1"/>
        <v>140553</v>
      </c>
      <c r="E15" s="38">
        <f>'[1]文資-林園'!E15+'[1]文發'!E15+'[1]推廣'!E15+'[1]展演'!E15</f>
        <v>11</v>
      </c>
      <c r="F15" s="38">
        <f>'[1]文資-林園'!F15+'[1]文發'!F15+'[1]推廣'!F15+'[1]展演'!F15</f>
        <v>83629</v>
      </c>
      <c r="G15" s="38">
        <f>'[1]文資-林園'!G15+'[1]文發'!G15+'[1]推廣'!G15+'[1]展演'!G15</f>
        <v>0</v>
      </c>
      <c r="H15" s="38">
        <f>'[1]文資-林園'!H15+'[1]文發'!H15+'[1]推廣'!H15+'[1]展演'!H15</f>
        <v>0</v>
      </c>
      <c r="I15" s="38">
        <f>'[1]文資-林園'!I15+'[1]文發'!I15+'[1]推廣'!I15+'[1]展演'!I15</f>
        <v>0</v>
      </c>
      <c r="J15" s="38">
        <f>'[1]文資-林園'!J15+'[1]文發'!J15+'[1]推廣'!J15+'[1]展演'!J15</f>
        <v>0</v>
      </c>
      <c r="K15" s="38">
        <f>'[1]文資-林園'!K15+'[1]文發'!K15+'[1]推廣'!K15+'[1]展演'!K15</f>
        <v>8</v>
      </c>
      <c r="L15" s="38">
        <f>'[1]文資-林園'!L15+'[1]文發'!L15+'[1]推廣'!L15+'[1]展演'!L15</f>
        <v>2065</v>
      </c>
      <c r="M15" s="38">
        <f>'[1]文資-林園'!M15+'[1]文發'!M15+'[1]推廣'!M15+'[1]展演'!M15</f>
        <v>2</v>
      </c>
      <c r="N15" s="38">
        <f>'[1]文資-林園'!N15+'[1]文發'!N15+'[1]推廣'!N15+'[1]展演'!N15</f>
        <v>7700</v>
      </c>
      <c r="O15" s="38">
        <f>'[1]文資-林園'!O15+'[1]文發'!O15+'[1]推廣'!O15+'[1]展演'!O15</f>
        <v>19</v>
      </c>
      <c r="P15" s="38">
        <f>'[1]文資-林園'!P15+'[1]文發'!P15+'[1]推廣'!P15+'[1]展演'!P15</f>
        <v>11644</v>
      </c>
      <c r="Q15" s="38">
        <f>'[1]文資-林園'!Q15+'[1]文發'!Q15+'[1]推廣'!Q15+'[1]展演'!Q15</f>
        <v>1</v>
      </c>
      <c r="R15" s="38">
        <f>'[1]文資-林園'!R15+'[1]文發'!R15+'[1]推廣'!R15+'[1]展演'!R15</f>
        <v>270</v>
      </c>
      <c r="S15" s="38">
        <f>'[1]文資-林園'!S15+'[1]文發'!S15+'[1]推廣'!S15+'[1]展演'!S15</f>
        <v>0</v>
      </c>
      <c r="T15" s="38">
        <f>'[1]文資-林園'!T15+'[1]文發'!T15+'[1]推廣'!T15+'[1]展演'!T15</f>
        <v>0</v>
      </c>
      <c r="U15" s="38">
        <f>'[1]文資-林園'!U15+'[1]文發'!U15+'[1]推廣'!U15+'[1]展演'!U15</f>
        <v>0</v>
      </c>
      <c r="V15" s="38">
        <f>'[1]文資-林園'!V15+'[1]文發'!V15+'[1]推廣'!V15+'[1]展演'!V15</f>
        <v>0</v>
      </c>
      <c r="W15" s="38">
        <f>'[1]文資-林園'!W15+'[1]文發'!W15+'[1]推廣'!W15+'[1]展演'!W15</f>
        <v>0</v>
      </c>
      <c r="X15" s="38">
        <f>'[1]文資-林園'!X15+'[1]文發'!X15+'[1]推廣'!X15+'[1]展演'!X15</f>
        <v>0</v>
      </c>
      <c r="Y15" s="38">
        <f>'[1]文資-林園'!Y15+'[1]文發'!Y15+'[1]推廣'!Y15+'[1]展演'!Y15</f>
        <v>0</v>
      </c>
      <c r="Z15" s="38">
        <f>'[1]文資-林園'!Z15+'[1]文發'!Z15+'[1]推廣'!Z15+'[1]展演'!Z15</f>
        <v>0</v>
      </c>
      <c r="AA15" s="38">
        <f>'[1]文資-林園'!AA15+'[1]文發'!AA15+'[1]推廣'!AA15+'[1]展演'!AA15</f>
        <v>2</v>
      </c>
      <c r="AB15" s="38">
        <f>'[1]文資-林園'!AB15+'[1]文發'!AB15+'[1]推廣'!AB15+'[1]展演'!AB15</f>
        <v>300</v>
      </c>
      <c r="AC15" s="38">
        <f>'[1]文資-林園'!AC15+'[1]文發'!AC15+'[1]推廣'!AC15+'[1]展演'!AC15</f>
        <v>24</v>
      </c>
      <c r="AD15" s="38">
        <f>'[1]文資-林園'!AD15+'[1]文發'!AD15+'[1]推廣'!AD15+'[1]展演'!AD15</f>
        <v>34945</v>
      </c>
      <c r="AG15" s="42"/>
    </row>
    <row r="16" spans="1:33" s="40" customFormat="1" ht="39.75" customHeight="1">
      <c r="A16" s="36" t="s">
        <v>10</v>
      </c>
      <c r="B16" s="37"/>
      <c r="C16" s="38">
        <f t="shared" si="1"/>
        <v>2</v>
      </c>
      <c r="D16" s="38">
        <f t="shared" si="1"/>
        <v>750</v>
      </c>
      <c r="E16" s="38">
        <f>'[1]文資-林園'!E16+'[1]文發'!E16+'[1]推廣'!E16+'[1]展演'!E16</f>
        <v>0</v>
      </c>
      <c r="F16" s="38">
        <f>'[1]文資-林園'!F16+'[1]文發'!F16+'[1]推廣'!F16+'[1]展演'!F16</f>
        <v>0</v>
      </c>
      <c r="G16" s="38">
        <f>'[1]文資-林園'!G16+'[1]文發'!G16+'[1]推廣'!G16+'[1]展演'!G16</f>
        <v>0</v>
      </c>
      <c r="H16" s="38">
        <f>'[1]文資-林園'!H16+'[1]文發'!H16+'[1]推廣'!H16+'[1]展演'!H16</f>
        <v>0</v>
      </c>
      <c r="I16" s="38">
        <f>'[1]文資-林園'!I16+'[1]文發'!I16+'[1]推廣'!I16+'[1]展演'!I16</f>
        <v>0</v>
      </c>
      <c r="J16" s="38">
        <f>'[1]文資-林園'!J16+'[1]文發'!J16+'[1]推廣'!J16+'[1]展演'!J16</f>
        <v>0</v>
      </c>
      <c r="K16" s="38">
        <f>'[1]文資-林園'!K16+'[1]文發'!K16+'[1]推廣'!K16+'[1]展演'!K16</f>
        <v>0</v>
      </c>
      <c r="L16" s="38">
        <f>'[1]文資-林園'!L16+'[1]文發'!L16+'[1]推廣'!L16+'[1]展演'!L16</f>
        <v>0</v>
      </c>
      <c r="M16" s="38">
        <f>'[1]文資-林園'!M16+'[1]文發'!M16+'[1]推廣'!M16+'[1]展演'!M16</f>
        <v>2</v>
      </c>
      <c r="N16" s="38">
        <f>'[1]文資-林園'!N16+'[1]文發'!N16+'[1]推廣'!N16+'[1]展演'!N16</f>
        <v>750</v>
      </c>
      <c r="O16" s="38">
        <f>'[1]文資-林園'!O16+'[1]文發'!O16+'[1]推廣'!O16+'[1]展演'!O16</f>
        <v>0</v>
      </c>
      <c r="P16" s="38">
        <f>'[1]文資-林園'!P16+'[1]文發'!P16+'[1]推廣'!P16+'[1]展演'!P16</f>
        <v>0</v>
      </c>
      <c r="Q16" s="38">
        <f>'[1]文資-林園'!Q16+'[1]文發'!Q16+'[1]推廣'!Q16+'[1]展演'!Q16</f>
        <v>0</v>
      </c>
      <c r="R16" s="38">
        <f>'[1]文資-林園'!R16+'[1]文發'!R16+'[1]推廣'!R16+'[1]展演'!R16</f>
        <v>0</v>
      </c>
      <c r="S16" s="38">
        <f>'[1]文資-林園'!S16+'[1]文發'!S16+'[1]推廣'!S16+'[1]展演'!S16</f>
        <v>0</v>
      </c>
      <c r="T16" s="38">
        <f>'[1]文資-林園'!T16+'[1]文發'!T16+'[1]推廣'!T16+'[1]展演'!T16</f>
        <v>0</v>
      </c>
      <c r="U16" s="38">
        <f>'[1]文資-林園'!U16+'[1]文發'!U16+'[1]推廣'!U16+'[1]展演'!U16</f>
        <v>0</v>
      </c>
      <c r="V16" s="38">
        <f>'[1]文資-林園'!V16+'[1]文發'!V16+'[1]推廣'!V16+'[1]展演'!V16</f>
        <v>0</v>
      </c>
      <c r="W16" s="38">
        <f>'[1]文資-林園'!W16+'[1]文發'!W16+'[1]推廣'!W16+'[1]展演'!W16</f>
        <v>0</v>
      </c>
      <c r="X16" s="38">
        <f>'[1]文資-林園'!X16+'[1]文發'!X16+'[1]推廣'!X16+'[1]展演'!X16</f>
        <v>0</v>
      </c>
      <c r="Y16" s="38">
        <f>'[1]文資-林園'!Y16+'[1]文發'!Y16+'[1]推廣'!Y16+'[1]展演'!Y16</f>
        <v>0</v>
      </c>
      <c r="Z16" s="38">
        <f>'[1]文資-林園'!Z16+'[1]文發'!Z16+'[1]推廣'!Z16+'[1]展演'!Z16</f>
        <v>0</v>
      </c>
      <c r="AA16" s="38">
        <f>'[1]文資-林園'!AA16+'[1]文發'!AA16+'[1]推廣'!AA16+'[1]展演'!AA16</f>
        <v>0</v>
      </c>
      <c r="AB16" s="38">
        <f>'[1]文資-林園'!AB16+'[1]文發'!AB16+'[1]推廣'!AB16+'[1]展演'!AB16</f>
        <v>0</v>
      </c>
      <c r="AC16" s="38">
        <f>'[1]文資-林園'!AC16+'[1]文發'!AC16+'[1]推廣'!AC16+'[1]展演'!AC16</f>
        <v>0</v>
      </c>
      <c r="AD16" s="38">
        <f>'[1]文資-林園'!AD16+'[1]文發'!AD16+'[1]推廣'!AD16+'[1]展演'!AD16</f>
        <v>0</v>
      </c>
      <c r="AG16" s="42"/>
    </row>
    <row r="17" spans="1:33" s="40" customFormat="1" ht="39.75" customHeight="1">
      <c r="A17" s="36" t="s">
        <v>11</v>
      </c>
      <c r="B17" s="37"/>
      <c r="C17" s="38">
        <f t="shared" si="1"/>
        <v>3</v>
      </c>
      <c r="D17" s="38">
        <f t="shared" si="1"/>
        <v>1000</v>
      </c>
      <c r="E17" s="38">
        <f>'[1]文資-林園'!E17+'[1]文發'!E17+'[1]推廣'!E17+'[1]展演'!E17</f>
        <v>0</v>
      </c>
      <c r="F17" s="38">
        <f>'[1]文資-林園'!F17+'[1]文發'!F17+'[1]推廣'!F17+'[1]展演'!F17</f>
        <v>0</v>
      </c>
      <c r="G17" s="38">
        <f>'[1]文資-林園'!G17+'[1]文發'!G17+'[1]推廣'!G17+'[1]展演'!G17</f>
        <v>0</v>
      </c>
      <c r="H17" s="38">
        <f>'[1]文資-林園'!H17+'[1]文發'!H17+'[1]推廣'!H17+'[1]展演'!H17</f>
        <v>0</v>
      </c>
      <c r="I17" s="38">
        <f>'[1]文資-林園'!I17+'[1]文發'!I17+'[1]推廣'!I17+'[1]展演'!I17</f>
        <v>0</v>
      </c>
      <c r="J17" s="38">
        <f>'[1]文資-林園'!J17+'[1]文發'!J17+'[1]推廣'!J17+'[1]展演'!J17</f>
        <v>0</v>
      </c>
      <c r="K17" s="38">
        <f>'[1]文資-林園'!K17+'[1]文發'!K17+'[1]推廣'!K17+'[1]展演'!K17</f>
        <v>0</v>
      </c>
      <c r="L17" s="38">
        <f>'[1]文資-林園'!L17+'[1]文發'!L17+'[1]推廣'!L17+'[1]展演'!L17</f>
        <v>0</v>
      </c>
      <c r="M17" s="38">
        <f>'[1]文資-林園'!M17+'[1]文發'!M17+'[1]推廣'!M17+'[1]展演'!M17</f>
        <v>1</v>
      </c>
      <c r="N17" s="38">
        <f>'[1]文資-林園'!N17+'[1]文發'!N17+'[1]推廣'!N17+'[1]展演'!N17</f>
        <v>200</v>
      </c>
      <c r="O17" s="38">
        <f>'[1]文資-林園'!O17+'[1]文發'!O17+'[1]推廣'!O17+'[1]展演'!O17</f>
        <v>0</v>
      </c>
      <c r="P17" s="38">
        <f>'[1]文資-林園'!P17+'[1]文發'!P17+'[1]推廣'!P17+'[1]展演'!P17</f>
        <v>0</v>
      </c>
      <c r="Q17" s="38">
        <f>'[1]文資-林園'!Q17+'[1]文發'!Q17+'[1]推廣'!Q17+'[1]展演'!Q17</f>
        <v>1</v>
      </c>
      <c r="R17" s="38">
        <f>'[1]文資-林園'!R17+'[1]文發'!R17+'[1]推廣'!R17+'[1]展演'!R17</f>
        <v>300</v>
      </c>
      <c r="S17" s="38">
        <f>'[1]文資-林園'!S17+'[1]文發'!S17+'[1]推廣'!S17+'[1]展演'!S17</f>
        <v>0</v>
      </c>
      <c r="T17" s="38">
        <f>'[1]文資-林園'!T17+'[1]文發'!T17+'[1]推廣'!T17+'[1]展演'!T17</f>
        <v>0</v>
      </c>
      <c r="U17" s="38">
        <f>'[1]文資-林園'!U17+'[1]文發'!U17+'[1]推廣'!U17+'[1]展演'!U17</f>
        <v>0</v>
      </c>
      <c r="V17" s="38">
        <f>'[1]文資-林園'!V17+'[1]文發'!V17+'[1]推廣'!V17+'[1]展演'!V17</f>
        <v>0</v>
      </c>
      <c r="W17" s="38">
        <f>'[1]文資-林園'!W17+'[1]文發'!W17+'[1]推廣'!W17+'[1]展演'!W17</f>
        <v>0</v>
      </c>
      <c r="X17" s="38">
        <f>'[1]文資-林園'!X17+'[1]文發'!X17+'[1]推廣'!X17+'[1]展演'!X17</f>
        <v>0</v>
      </c>
      <c r="Y17" s="38">
        <f>'[1]文資-林園'!Y17+'[1]文發'!Y17+'[1]推廣'!Y17+'[1]展演'!Y17</f>
        <v>0</v>
      </c>
      <c r="Z17" s="38">
        <f>'[1]文資-林園'!Z17+'[1]文發'!Z17+'[1]推廣'!Z17+'[1]展演'!Z17</f>
        <v>0</v>
      </c>
      <c r="AA17" s="38">
        <f>'[1]文資-林園'!AA17+'[1]文發'!AA17+'[1]推廣'!AA17+'[1]展演'!AA17</f>
        <v>1</v>
      </c>
      <c r="AB17" s="38">
        <f>'[1]文資-林園'!AB17+'[1]文發'!AB17+'[1]推廣'!AB17+'[1]展演'!AB17</f>
        <v>500</v>
      </c>
      <c r="AC17" s="38">
        <f>'[1]文資-林園'!AC17+'[1]文發'!AC17+'[1]推廣'!AC17+'[1]展演'!AC17</f>
        <v>0</v>
      </c>
      <c r="AD17" s="38">
        <f>'[1]文資-林園'!AD17+'[1]文發'!AD17+'[1]推廣'!AD17+'[1]展演'!AD17</f>
        <v>0</v>
      </c>
      <c r="AG17" s="42"/>
    </row>
    <row r="18" spans="1:33" s="40" customFormat="1" ht="39.75" customHeight="1">
      <c r="A18" s="36" t="s">
        <v>12</v>
      </c>
      <c r="B18" s="37"/>
      <c r="C18" s="38">
        <f t="shared" si="1"/>
        <v>1</v>
      </c>
      <c r="D18" s="38">
        <f t="shared" si="1"/>
        <v>200</v>
      </c>
      <c r="E18" s="38">
        <f>'[1]文資-林園'!E18+'[1]文發'!E18+'[1]推廣'!E18+'[1]展演'!E18</f>
        <v>0</v>
      </c>
      <c r="F18" s="38">
        <f>'[1]文資-林園'!F18+'[1]文發'!F18+'[1]推廣'!F18+'[1]展演'!F18</f>
        <v>0</v>
      </c>
      <c r="G18" s="38">
        <f>'[1]文資-林園'!G18+'[1]文發'!G18+'[1]推廣'!G18+'[1]展演'!G18</f>
        <v>0</v>
      </c>
      <c r="H18" s="38">
        <f>'[1]文資-林園'!H18+'[1]文發'!H18+'[1]推廣'!H18+'[1]展演'!H18</f>
        <v>0</v>
      </c>
      <c r="I18" s="38">
        <f>'[1]文資-林園'!I18+'[1]文發'!I18+'[1]推廣'!I18+'[1]展演'!I18</f>
        <v>0</v>
      </c>
      <c r="J18" s="38">
        <f>'[1]文資-林園'!J18+'[1]文發'!J18+'[1]推廣'!J18+'[1]展演'!J18</f>
        <v>0</v>
      </c>
      <c r="K18" s="38">
        <f>'[1]文資-林園'!K18+'[1]文發'!K18+'[1]推廣'!K18+'[1]展演'!K18</f>
        <v>0</v>
      </c>
      <c r="L18" s="38">
        <f>'[1]文資-林園'!L18+'[1]文發'!L18+'[1]推廣'!L18+'[1]展演'!L18</f>
        <v>0</v>
      </c>
      <c r="M18" s="38">
        <f>'[1]文資-林園'!M18+'[1]文發'!M18+'[1]推廣'!M18+'[1]展演'!M18</f>
        <v>1</v>
      </c>
      <c r="N18" s="38">
        <f>'[1]文資-林園'!N18+'[1]文發'!N18+'[1]推廣'!N18+'[1]展演'!N18</f>
        <v>200</v>
      </c>
      <c r="O18" s="38">
        <f>'[1]文資-林園'!O18+'[1]文發'!O18+'[1]推廣'!O18+'[1]展演'!O18</f>
        <v>0</v>
      </c>
      <c r="P18" s="38">
        <f>'[1]文資-林園'!P18+'[1]文發'!P18+'[1]推廣'!P18+'[1]展演'!P18</f>
        <v>0</v>
      </c>
      <c r="Q18" s="38">
        <f>'[1]文資-林園'!Q18+'[1]文發'!Q18+'[1]推廣'!Q18+'[1]展演'!Q18</f>
        <v>0</v>
      </c>
      <c r="R18" s="38">
        <f>'[1]文資-林園'!R18+'[1]文發'!R18+'[1]推廣'!R18+'[1]展演'!R18</f>
        <v>0</v>
      </c>
      <c r="S18" s="38">
        <f>'[1]文資-林園'!S18+'[1]文發'!S18+'[1]推廣'!S18+'[1]展演'!S18</f>
        <v>0</v>
      </c>
      <c r="T18" s="38">
        <f>'[1]文資-林園'!T18+'[1]文發'!T18+'[1]推廣'!T18+'[1]展演'!T18</f>
        <v>0</v>
      </c>
      <c r="U18" s="38">
        <f>'[1]文資-林園'!U18+'[1]文發'!U18+'[1]推廣'!U18+'[1]展演'!U18</f>
        <v>0</v>
      </c>
      <c r="V18" s="38">
        <f>'[1]文資-林園'!V18+'[1]文發'!V18+'[1]推廣'!V18+'[1]展演'!V18</f>
        <v>0</v>
      </c>
      <c r="W18" s="38">
        <f>'[1]文資-林園'!W18+'[1]文發'!W18+'[1]推廣'!W18+'[1]展演'!W18</f>
        <v>0</v>
      </c>
      <c r="X18" s="38">
        <f>'[1]文資-林園'!X18+'[1]文發'!X18+'[1]推廣'!X18+'[1]展演'!X18</f>
        <v>0</v>
      </c>
      <c r="Y18" s="38">
        <f>'[1]文資-林園'!Y18+'[1]文發'!Y18+'[1]推廣'!Y18+'[1]展演'!Y18</f>
        <v>0</v>
      </c>
      <c r="Z18" s="38">
        <f>'[1]文資-林園'!Z18+'[1]文發'!Z18+'[1]推廣'!Z18+'[1]展演'!Z18</f>
        <v>0</v>
      </c>
      <c r="AA18" s="38">
        <f>'[1]文資-林園'!AA18+'[1]文發'!AA18+'[1]推廣'!AA18+'[1]展演'!AA18</f>
        <v>0</v>
      </c>
      <c r="AB18" s="38">
        <f>'[1]文資-林園'!AB18+'[1]文發'!AB18+'[1]推廣'!AB18+'[1]展演'!AB18</f>
        <v>0</v>
      </c>
      <c r="AC18" s="38">
        <f>'[1]文資-林園'!AC18+'[1]文發'!AC18+'[1]推廣'!AC18+'[1]展演'!AC18</f>
        <v>0</v>
      </c>
      <c r="AD18" s="38">
        <f>'[1]文資-林園'!AD18+'[1]文發'!AD18+'[1]推廣'!AD18+'[1]展演'!AD18</f>
        <v>0</v>
      </c>
      <c r="AG18" s="42"/>
    </row>
    <row r="19" spans="1:33" s="40" customFormat="1" ht="39.75" customHeight="1">
      <c r="A19" s="36" t="s">
        <v>13</v>
      </c>
      <c r="B19" s="37"/>
      <c r="C19" s="38">
        <f t="shared" si="1"/>
        <v>2</v>
      </c>
      <c r="D19" s="38">
        <f t="shared" si="1"/>
        <v>1100</v>
      </c>
      <c r="E19" s="38">
        <f>'[1]文資-林園'!E19+'[1]文發'!E19+'[1]推廣'!E19+'[1]展演'!E19</f>
        <v>0</v>
      </c>
      <c r="F19" s="38">
        <f>'[1]文資-林園'!F19+'[1]文發'!F19+'[1]推廣'!F19+'[1]展演'!F19</f>
        <v>0</v>
      </c>
      <c r="G19" s="38">
        <f>'[1]文資-林園'!G19+'[1]文發'!G19+'[1]推廣'!G19+'[1]展演'!G19</f>
        <v>0</v>
      </c>
      <c r="H19" s="38">
        <f>'[1]文資-林園'!H19+'[1]文發'!H19+'[1]推廣'!H19+'[1]展演'!H19</f>
        <v>0</v>
      </c>
      <c r="I19" s="38">
        <f>'[1]文資-林園'!I19+'[1]文發'!I19+'[1]推廣'!I19+'[1]展演'!I19</f>
        <v>0</v>
      </c>
      <c r="J19" s="38">
        <f>'[1]文資-林園'!J19+'[1]文發'!J19+'[1]推廣'!J19+'[1]展演'!J19</f>
        <v>0</v>
      </c>
      <c r="K19" s="38">
        <f>'[1]文資-林園'!K19+'[1]文發'!K19+'[1]推廣'!K19+'[1]展演'!K19</f>
        <v>0</v>
      </c>
      <c r="L19" s="38">
        <f>'[1]文資-林園'!L19+'[1]文發'!L19+'[1]推廣'!L19+'[1]展演'!L19</f>
        <v>0</v>
      </c>
      <c r="M19" s="38">
        <f>'[1]文資-林園'!M19+'[1]文發'!M19+'[1]推廣'!M19+'[1]展演'!M19</f>
        <v>2</v>
      </c>
      <c r="N19" s="38">
        <f>'[1]文資-林園'!N19+'[1]文發'!N19+'[1]推廣'!N19+'[1]展演'!N19</f>
        <v>1100</v>
      </c>
      <c r="O19" s="38">
        <f>'[1]文資-林園'!O19+'[1]文發'!O19+'[1]推廣'!O19+'[1]展演'!O19</f>
        <v>0</v>
      </c>
      <c r="P19" s="38">
        <f>'[1]文資-林園'!P19+'[1]文發'!P19+'[1]推廣'!P19+'[1]展演'!P19</f>
        <v>0</v>
      </c>
      <c r="Q19" s="38">
        <f>'[1]文資-林園'!Q19+'[1]文發'!Q19+'[1]推廣'!Q19+'[1]展演'!Q19</f>
        <v>0</v>
      </c>
      <c r="R19" s="38">
        <f>'[1]文資-林園'!R19+'[1]文發'!R19+'[1]推廣'!R19+'[1]展演'!R19</f>
        <v>0</v>
      </c>
      <c r="S19" s="38">
        <f>'[1]文資-林園'!S19+'[1]文發'!S19+'[1]推廣'!S19+'[1]展演'!S19</f>
        <v>0</v>
      </c>
      <c r="T19" s="38">
        <f>'[1]文資-林園'!T19+'[1]文發'!T19+'[1]推廣'!T19+'[1]展演'!T19</f>
        <v>0</v>
      </c>
      <c r="U19" s="38">
        <f>'[1]文資-林園'!U19+'[1]文發'!U19+'[1]推廣'!U19+'[1]展演'!U19</f>
        <v>0</v>
      </c>
      <c r="V19" s="38">
        <f>'[1]文資-林園'!V19+'[1]文發'!V19+'[1]推廣'!V19+'[1]展演'!V19</f>
        <v>0</v>
      </c>
      <c r="W19" s="38">
        <f>'[1]文資-林園'!W19+'[1]文發'!W19+'[1]推廣'!W19+'[1]展演'!W19</f>
        <v>0</v>
      </c>
      <c r="X19" s="38">
        <f>'[1]文資-林園'!X19+'[1]文發'!X19+'[1]推廣'!X19+'[1]展演'!X19</f>
        <v>0</v>
      </c>
      <c r="Y19" s="38">
        <f>'[1]文資-林園'!Y19+'[1]文發'!Y19+'[1]推廣'!Y19+'[1]展演'!Y19</f>
        <v>0</v>
      </c>
      <c r="Z19" s="38">
        <f>'[1]文資-林園'!Z19+'[1]文發'!Z19+'[1]推廣'!Z19+'[1]展演'!Z19</f>
        <v>0</v>
      </c>
      <c r="AA19" s="38">
        <f>'[1]文資-林園'!AA19+'[1]文發'!AA19+'[1]推廣'!AA19+'[1]展演'!AA19</f>
        <v>0</v>
      </c>
      <c r="AB19" s="38">
        <f>'[1]文資-林園'!AB19+'[1]文發'!AB19+'[1]推廣'!AB19+'[1]展演'!AB19</f>
        <v>0</v>
      </c>
      <c r="AC19" s="38">
        <f>'[1]文資-林園'!AC19+'[1]文發'!AC19+'[1]推廣'!AC19+'[1]展演'!AC19</f>
        <v>0</v>
      </c>
      <c r="AD19" s="38">
        <f>'[1]文資-林園'!AD19+'[1]文發'!AD19+'[1]推廣'!AD19+'[1]展演'!AD19</f>
        <v>0</v>
      </c>
      <c r="AG19" s="42"/>
    </row>
    <row r="20" spans="1:33" s="40" customFormat="1" ht="39.75" customHeight="1">
      <c r="A20" s="36" t="s">
        <v>14</v>
      </c>
      <c r="B20" s="37"/>
      <c r="C20" s="38">
        <f t="shared" si="1"/>
        <v>1</v>
      </c>
      <c r="D20" s="38">
        <f t="shared" si="1"/>
        <v>400</v>
      </c>
      <c r="E20" s="38">
        <f>'[1]文資-林園'!E20+'[1]文發'!E20+'[1]推廣'!E20+'[1]展演'!E20</f>
        <v>0</v>
      </c>
      <c r="F20" s="38">
        <f>'[1]文資-林園'!F20+'[1]文發'!F20+'[1]推廣'!F20+'[1]展演'!F20</f>
        <v>0</v>
      </c>
      <c r="G20" s="38">
        <f>'[1]文資-林園'!G20+'[1]文發'!G20+'[1]推廣'!G20+'[1]展演'!G20</f>
        <v>0</v>
      </c>
      <c r="H20" s="38">
        <f>'[1]文資-林園'!H20+'[1]文發'!H20+'[1]推廣'!H20+'[1]展演'!H20</f>
        <v>0</v>
      </c>
      <c r="I20" s="38">
        <f>'[1]文資-林園'!I20+'[1]文發'!I20+'[1]推廣'!I20+'[1]展演'!I20</f>
        <v>0</v>
      </c>
      <c r="J20" s="38">
        <f>'[1]文資-林園'!J20+'[1]文發'!J20+'[1]推廣'!J20+'[1]展演'!J20</f>
        <v>0</v>
      </c>
      <c r="K20" s="38">
        <f>'[1]文資-林園'!K20+'[1]文發'!K20+'[1]推廣'!K20+'[1]展演'!K20</f>
        <v>0</v>
      </c>
      <c r="L20" s="38">
        <f>'[1]文資-林園'!L20+'[1]文發'!L20+'[1]推廣'!L20+'[1]展演'!L20</f>
        <v>0</v>
      </c>
      <c r="M20" s="38">
        <f>'[1]文資-林園'!M20+'[1]文發'!M20+'[1]推廣'!M20+'[1]展演'!M20</f>
        <v>1</v>
      </c>
      <c r="N20" s="38">
        <f>'[1]文資-林園'!N20+'[1]文發'!N20+'[1]推廣'!N20+'[1]展演'!N20</f>
        <v>400</v>
      </c>
      <c r="O20" s="38">
        <f>'[1]文資-林園'!O20+'[1]文發'!O20+'[1]推廣'!O20+'[1]展演'!O20</f>
        <v>0</v>
      </c>
      <c r="P20" s="38">
        <f>'[1]文資-林園'!P20+'[1]文發'!P20+'[1]推廣'!P20+'[1]展演'!P20</f>
        <v>0</v>
      </c>
      <c r="Q20" s="38">
        <f>'[1]文資-林園'!Q20+'[1]文發'!Q20+'[1]推廣'!Q20+'[1]展演'!Q20</f>
        <v>0</v>
      </c>
      <c r="R20" s="38">
        <f>'[1]文資-林園'!R20+'[1]文發'!R20+'[1]推廣'!R20+'[1]展演'!R20</f>
        <v>0</v>
      </c>
      <c r="S20" s="38">
        <f>'[1]文資-林園'!S20+'[1]文發'!S20+'[1]推廣'!S20+'[1]展演'!S20</f>
        <v>0</v>
      </c>
      <c r="T20" s="38">
        <f>'[1]文資-林園'!T20+'[1]文發'!T20+'[1]推廣'!T20+'[1]展演'!T20</f>
        <v>0</v>
      </c>
      <c r="U20" s="38">
        <f>'[1]文資-林園'!U20+'[1]文發'!U20+'[1]推廣'!U20+'[1]展演'!U20</f>
        <v>0</v>
      </c>
      <c r="V20" s="38">
        <f>'[1]文資-林園'!V20+'[1]文發'!V20+'[1]推廣'!V20+'[1]展演'!V20</f>
        <v>0</v>
      </c>
      <c r="W20" s="38">
        <f>'[1]文資-林園'!W20+'[1]文發'!W20+'[1]推廣'!W20+'[1]展演'!W20</f>
        <v>0</v>
      </c>
      <c r="X20" s="38">
        <f>'[1]文資-林園'!X20+'[1]文發'!X20+'[1]推廣'!X20+'[1]展演'!X20</f>
        <v>0</v>
      </c>
      <c r="Y20" s="38">
        <f>'[1]文資-林園'!Y20+'[1]文發'!Y20+'[1]推廣'!Y20+'[1]展演'!Y20</f>
        <v>0</v>
      </c>
      <c r="Z20" s="38">
        <f>'[1]文資-林園'!Z20+'[1]文發'!Z20+'[1]推廣'!Z20+'[1]展演'!Z20</f>
        <v>0</v>
      </c>
      <c r="AA20" s="38">
        <f>'[1]文資-林園'!AA20+'[1]文發'!AA20+'[1]推廣'!AA20+'[1]展演'!AA20</f>
        <v>0</v>
      </c>
      <c r="AB20" s="38">
        <f>'[1]文資-林園'!AB20+'[1]文發'!AB20+'[1]推廣'!AB20+'[1]展演'!AB20</f>
        <v>0</v>
      </c>
      <c r="AC20" s="38">
        <f>'[1]文資-林園'!AC20+'[1]文發'!AC20+'[1]推廣'!AC20+'[1]展演'!AC20</f>
        <v>0</v>
      </c>
      <c r="AD20" s="38">
        <f>'[1]文資-林園'!AD20+'[1]文發'!AD20+'[1]推廣'!AD20+'[1]展演'!AD20</f>
        <v>0</v>
      </c>
      <c r="AG20" s="43"/>
    </row>
    <row r="21" spans="1:33" s="40" customFormat="1" ht="39.75" customHeight="1">
      <c r="A21" s="36" t="s">
        <v>15</v>
      </c>
      <c r="B21" s="37"/>
      <c r="C21" s="38">
        <f t="shared" si="1"/>
        <v>0</v>
      </c>
      <c r="D21" s="38">
        <f t="shared" si="1"/>
        <v>0</v>
      </c>
      <c r="E21" s="38">
        <f>'[1]文資-林園'!E21+'[1]文發'!E21+'[1]推廣'!E21+'[1]展演'!E21</f>
        <v>0</v>
      </c>
      <c r="F21" s="38">
        <f>'[1]文資-林園'!F21+'[1]文發'!F21+'[1]推廣'!F21+'[1]展演'!F21</f>
        <v>0</v>
      </c>
      <c r="G21" s="38">
        <f>'[1]文資-林園'!G21+'[1]文發'!G21+'[1]推廣'!G21+'[1]展演'!G21</f>
        <v>0</v>
      </c>
      <c r="H21" s="38">
        <f>'[1]文資-林園'!H21+'[1]文發'!H21+'[1]推廣'!H21+'[1]展演'!H21</f>
        <v>0</v>
      </c>
      <c r="I21" s="38">
        <f>'[1]文資-林園'!I21+'[1]文發'!I21+'[1]推廣'!I21+'[1]展演'!I21</f>
        <v>0</v>
      </c>
      <c r="J21" s="38">
        <f>'[1]文資-林園'!J21+'[1]文發'!J21+'[1]推廣'!J21+'[1]展演'!J21</f>
        <v>0</v>
      </c>
      <c r="K21" s="38">
        <f>'[1]文資-林園'!K21+'[1]文發'!K21+'[1]推廣'!K21+'[1]展演'!K21</f>
        <v>0</v>
      </c>
      <c r="L21" s="38">
        <f>'[1]文資-林園'!L21+'[1]文發'!L21+'[1]推廣'!L21+'[1]展演'!L21</f>
        <v>0</v>
      </c>
      <c r="M21" s="38">
        <f>'[1]文資-林園'!M21+'[1]文發'!M21+'[1]推廣'!M21+'[1]展演'!M21</f>
        <v>0</v>
      </c>
      <c r="N21" s="38">
        <f>'[1]文資-林園'!N21+'[1]文發'!N21+'[1]推廣'!N21+'[1]展演'!N21</f>
        <v>0</v>
      </c>
      <c r="O21" s="38">
        <f>'[1]文資-林園'!O21+'[1]文發'!O21+'[1]推廣'!O21+'[1]展演'!O21</f>
        <v>0</v>
      </c>
      <c r="P21" s="38">
        <f>'[1]文資-林園'!P21+'[1]文發'!P21+'[1]推廣'!P21+'[1]展演'!P21</f>
        <v>0</v>
      </c>
      <c r="Q21" s="38">
        <f>'[1]文資-林園'!Q21+'[1]文發'!Q21+'[1]推廣'!Q21+'[1]展演'!Q21</f>
        <v>0</v>
      </c>
      <c r="R21" s="38">
        <f>'[1]文資-林園'!R21+'[1]文發'!R21+'[1]推廣'!R21+'[1]展演'!R21</f>
        <v>0</v>
      </c>
      <c r="S21" s="38">
        <f>'[1]文資-林園'!S21+'[1]文發'!S21+'[1]推廣'!S21+'[1]展演'!S21</f>
        <v>0</v>
      </c>
      <c r="T21" s="38">
        <f>'[1]文資-林園'!T21+'[1]文發'!T21+'[1]推廣'!T21+'[1]展演'!T21</f>
        <v>0</v>
      </c>
      <c r="U21" s="38">
        <f>'[1]文資-林園'!U21+'[1]文發'!U21+'[1]推廣'!U21+'[1]展演'!U21</f>
        <v>0</v>
      </c>
      <c r="V21" s="38">
        <f>'[1]文資-林園'!V21+'[1]文發'!V21+'[1]推廣'!V21+'[1]展演'!V21</f>
        <v>0</v>
      </c>
      <c r="W21" s="38">
        <f>'[1]文資-林園'!W21+'[1]文發'!W21+'[1]推廣'!W21+'[1]展演'!W21</f>
        <v>0</v>
      </c>
      <c r="X21" s="38">
        <f>'[1]文資-林園'!X21+'[1]文發'!X21+'[1]推廣'!X21+'[1]展演'!X21</f>
        <v>0</v>
      </c>
      <c r="Y21" s="38">
        <f>'[1]文資-林園'!Y21+'[1]文發'!Y21+'[1]推廣'!Y21+'[1]展演'!Y21</f>
        <v>0</v>
      </c>
      <c r="Z21" s="38">
        <f>'[1]文資-林園'!Z21+'[1]文發'!Z21+'[1]推廣'!Z21+'[1]展演'!Z21</f>
        <v>0</v>
      </c>
      <c r="AA21" s="38">
        <f>'[1]文資-林園'!AA21+'[1]文發'!AA21+'[1]推廣'!AA21+'[1]展演'!AA21</f>
        <v>0</v>
      </c>
      <c r="AB21" s="38">
        <f>'[1]文資-林園'!AB21+'[1]文發'!AB21+'[1]推廣'!AB21+'[1]展演'!AB21</f>
        <v>0</v>
      </c>
      <c r="AC21" s="38">
        <f>'[1]文資-林園'!AC21+'[1]文發'!AC21+'[1]推廣'!AC21+'[1]展演'!AC21</f>
        <v>0</v>
      </c>
      <c r="AD21" s="38">
        <f>'[1]文資-林園'!AD21+'[1]文發'!AD21+'[1]推廣'!AD21+'[1]展演'!AD21</f>
        <v>0</v>
      </c>
      <c r="AG21" s="42"/>
    </row>
    <row r="22" spans="1:33" s="40" customFormat="1" ht="39.75" customHeight="1">
      <c r="A22" s="36" t="s">
        <v>16</v>
      </c>
      <c r="B22" s="37"/>
      <c r="C22" s="38">
        <f t="shared" si="1"/>
        <v>4</v>
      </c>
      <c r="D22" s="38">
        <f t="shared" si="1"/>
        <v>31385</v>
      </c>
      <c r="E22" s="38">
        <f>'[1]文資-林園'!E22+'[1]文發'!E22+'[1]推廣'!E22+'[1]展演'!E22</f>
        <v>0</v>
      </c>
      <c r="F22" s="38">
        <f>'[1]文資-林園'!F22+'[1]文發'!F22+'[1]推廣'!F22+'[1]展演'!F22</f>
        <v>0</v>
      </c>
      <c r="G22" s="38">
        <f>'[1]文資-林園'!G22+'[1]文發'!G22+'[1]推廣'!G22+'[1]展演'!G22</f>
        <v>0</v>
      </c>
      <c r="H22" s="38">
        <f>'[1]文資-林園'!H22+'[1]文發'!H22+'[1]推廣'!H22+'[1]展演'!H22</f>
        <v>0</v>
      </c>
      <c r="I22" s="38">
        <f>'[1]文資-林園'!I22+'[1]文發'!I22+'[1]推廣'!I22+'[1]展演'!I22</f>
        <v>0</v>
      </c>
      <c r="J22" s="38">
        <f>'[1]文資-林園'!J22+'[1]文發'!J22+'[1]推廣'!J22+'[1]展演'!J22</f>
        <v>0</v>
      </c>
      <c r="K22" s="38">
        <f>'[1]文資-林園'!K22+'[1]文發'!K22+'[1]推廣'!K22+'[1]展演'!K22</f>
        <v>0</v>
      </c>
      <c r="L22" s="38">
        <f>'[1]文資-林園'!L22+'[1]文發'!L22+'[1]推廣'!L22+'[1]展演'!L22</f>
        <v>0</v>
      </c>
      <c r="M22" s="38">
        <f>'[1]文資-林園'!M22+'[1]文發'!M22+'[1]推廣'!M22+'[1]展演'!M22</f>
        <v>0</v>
      </c>
      <c r="N22" s="38">
        <f>'[1]文資-林園'!N22+'[1]文發'!N22+'[1]推廣'!N22+'[1]展演'!N22</f>
        <v>0</v>
      </c>
      <c r="O22" s="38">
        <f>'[1]文資-林園'!O22+'[1]文發'!O22+'[1]推廣'!O22+'[1]展演'!O22</f>
        <v>2</v>
      </c>
      <c r="P22" s="38">
        <f>'[1]文資-林園'!P22+'[1]文發'!P22+'[1]推廣'!P22+'[1]展演'!P22</f>
        <v>885</v>
      </c>
      <c r="Q22" s="38">
        <f>'[1]文資-林園'!Q22+'[1]文發'!Q22+'[1]推廣'!Q22+'[1]展演'!Q22</f>
        <v>0</v>
      </c>
      <c r="R22" s="38">
        <f>'[1]文資-林園'!R22+'[1]文發'!R22+'[1]推廣'!R22+'[1]展演'!R22</f>
        <v>0</v>
      </c>
      <c r="S22" s="38">
        <f>'[1]文資-林園'!S22+'[1]文發'!S22+'[1]推廣'!S22+'[1]展演'!S22</f>
        <v>0</v>
      </c>
      <c r="T22" s="38">
        <f>'[1]文資-林園'!T22+'[1]文發'!T22+'[1]推廣'!T22+'[1]展演'!T22</f>
        <v>0</v>
      </c>
      <c r="U22" s="38">
        <f>'[1]文資-林園'!U22+'[1]文發'!U22+'[1]推廣'!U22+'[1]展演'!U22</f>
        <v>0</v>
      </c>
      <c r="V22" s="38">
        <f>'[1]文資-林園'!V22+'[1]文發'!V22+'[1]推廣'!V22+'[1]展演'!V22</f>
        <v>0</v>
      </c>
      <c r="W22" s="38">
        <f>'[1]文資-林園'!W22+'[1]文發'!W22+'[1]推廣'!W22+'[1]展演'!W22</f>
        <v>0</v>
      </c>
      <c r="X22" s="38">
        <f>'[1]文資-林園'!X22+'[1]文發'!X22+'[1]推廣'!X22+'[1]展演'!X22</f>
        <v>0</v>
      </c>
      <c r="Y22" s="38">
        <f>'[1]文資-林園'!Y22+'[1]文發'!Y22+'[1]推廣'!Y22+'[1]展演'!Y22</f>
        <v>0</v>
      </c>
      <c r="Z22" s="38">
        <f>'[1]文資-林園'!Z22+'[1]文發'!Z22+'[1]推廣'!Z22+'[1]展演'!Z22</f>
        <v>0</v>
      </c>
      <c r="AA22" s="38">
        <f>'[1]文資-林園'!AA22+'[1]文發'!AA22+'[1]推廣'!AA22+'[1]展演'!AA22</f>
        <v>1</v>
      </c>
      <c r="AB22" s="38">
        <f>'[1]文資-林園'!AB22+'[1]文發'!AB22+'[1]推廣'!AB22+'[1]展演'!AB22</f>
        <v>500</v>
      </c>
      <c r="AC22" s="38">
        <f>'[1]文資-林園'!AC22+'[1]文發'!AC22+'[1]推廣'!AC22+'[1]展演'!AC22</f>
        <v>1</v>
      </c>
      <c r="AD22" s="38">
        <f>'[1]文資-林園'!AD22+'[1]文發'!AD22+'[1]推廣'!AD22+'[1]展演'!AD22</f>
        <v>30000</v>
      </c>
      <c r="AG22" s="42"/>
    </row>
    <row r="23" spans="1:33" s="40" customFormat="1" ht="39.75" customHeight="1">
      <c r="A23" s="36" t="s">
        <v>17</v>
      </c>
      <c r="B23" s="37"/>
      <c r="C23" s="38">
        <f t="shared" si="1"/>
        <v>0</v>
      </c>
      <c r="D23" s="38">
        <f t="shared" si="1"/>
        <v>0</v>
      </c>
      <c r="E23" s="38">
        <f>'[1]文資-林園'!E23+'[1]文發'!E23+'[1]推廣'!E23+'[1]展演'!E23</f>
        <v>0</v>
      </c>
      <c r="F23" s="38">
        <f>'[1]文資-林園'!F23+'[1]文發'!F23+'[1]推廣'!F23+'[1]展演'!F23</f>
        <v>0</v>
      </c>
      <c r="G23" s="38">
        <f>'[1]文資-林園'!G23+'[1]文發'!G23+'[1]推廣'!G23+'[1]展演'!G23</f>
        <v>0</v>
      </c>
      <c r="H23" s="38">
        <f>'[1]文資-林園'!H23+'[1]文發'!H23+'[1]推廣'!H23+'[1]展演'!H23</f>
        <v>0</v>
      </c>
      <c r="I23" s="38">
        <f>'[1]文資-林園'!I23+'[1]文發'!I23+'[1]推廣'!I23+'[1]展演'!I23</f>
        <v>0</v>
      </c>
      <c r="J23" s="38">
        <f>'[1]文資-林園'!J23+'[1]文發'!J23+'[1]推廣'!J23+'[1]展演'!J23</f>
        <v>0</v>
      </c>
      <c r="K23" s="38">
        <f>'[1]文資-林園'!K23+'[1]文發'!K23+'[1]推廣'!K23+'[1]展演'!K23</f>
        <v>0</v>
      </c>
      <c r="L23" s="38">
        <f>'[1]文資-林園'!L23+'[1]文發'!L23+'[1]推廣'!L23+'[1]展演'!L23</f>
        <v>0</v>
      </c>
      <c r="M23" s="38">
        <f>'[1]文資-林園'!M23+'[1]文發'!M23+'[1]推廣'!M23+'[1]展演'!M23</f>
        <v>0</v>
      </c>
      <c r="N23" s="38">
        <f>'[1]文資-林園'!N23+'[1]文發'!N23+'[1]推廣'!N23+'[1]展演'!N23</f>
        <v>0</v>
      </c>
      <c r="O23" s="38">
        <f>'[1]文資-林園'!O23+'[1]文發'!O23+'[1]推廣'!O23+'[1]展演'!O23</f>
        <v>0</v>
      </c>
      <c r="P23" s="38">
        <f>'[1]文資-林園'!P23+'[1]文發'!P23+'[1]推廣'!P23+'[1]展演'!P23</f>
        <v>0</v>
      </c>
      <c r="Q23" s="38">
        <f>'[1]文資-林園'!Q23+'[1]文發'!Q23+'[1]推廣'!Q23+'[1]展演'!Q23</f>
        <v>0</v>
      </c>
      <c r="R23" s="38">
        <f>'[1]文資-林園'!R23+'[1]文發'!R23+'[1]推廣'!R23+'[1]展演'!R23</f>
        <v>0</v>
      </c>
      <c r="S23" s="38">
        <f>'[1]文資-林園'!S23+'[1]文發'!S23+'[1]推廣'!S23+'[1]展演'!S23</f>
        <v>0</v>
      </c>
      <c r="T23" s="38">
        <f>'[1]文資-林園'!T23+'[1]文發'!T23+'[1]推廣'!T23+'[1]展演'!T23</f>
        <v>0</v>
      </c>
      <c r="U23" s="38">
        <f>'[1]文資-林園'!U23+'[1]文發'!U23+'[1]推廣'!U23+'[1]展演'!U23</f>
        <v>0</v>
      </c>
      <c r="V23" s="38">
        <f>'[1]文資-林園'!V23+'[1]文發'!V23+'[1]推廣'!V23+'[1]展演'!V23</f>
        <v>0</v>
      </c>
      <c r="W23" s="38">
        <f>'[1]文資-林園'!W23+'[1]文發'!W23+'[1]推廣'!W23+'[1]展演'!W23</f>
        <v>0</v>
      </c>
      <c r="X23" s="38">
        <f>'[1]文資-林園'!X23+'[1]文發'!X23+'[1]推廣'!X23+'[1]展演'!X23</f>
        <v>0</v>
      </c>
      <c r="Y23" s="38">
        <f>'[1]文資-林園'!Y23+'[1]文發'!Y23+'[1]推廣'!Y23+'[1]展演'!Y23</f>
        <v>0</v>
      </c>
      <c r="Z23" s="38">
        <f>'[1]文資-林園'!Z23+'[1]文發'!Z23+'[1]推廣'!Z23+'[1]展演'!Z23</f>
        <v>0</v>
      </c>
      <c r="AA23" s="38">
        <f>'[1]文資-林園'!AA23+'[1]文發'!AA23+'[1]推廣'!AA23+'[1]展演'!AA23</f>
        <v>0</v>
      </c>
      <c r="AB23" s="38">
        <f>'[1]文資-林園'!AB23+'[1]文發'!AB23+'[1]推廣'!AB23+'[1]展演'!AB23</f>
        <v>0</v>
      </c>
      <c r="AC23" s="38">
        <f>'[1]文資-林園'!AC23+'[1]文發'!AC23+'[1]推廣'!AC23+'[1]展演'!AC23</f>
        <v>0</v>
      </c>
      <c r="AD23" s="38">
        <f>'[1]文資-林園'!AD23+'[1]文發'!AD23+'[1]推廣'!AD23+'[1]展演'!AD23</f>
        <v>0</v>
      </c>
      <c r="AG23" s="42"/>
    </row>
    <row r="24" spans="1:33" s="40" customFormat="1" ht="39.75" customHeight="1">
      <c r="A24" s="36" t="s">
        <v>18</v>
      </c>
      <c r="B24" s="37"/>
      <c r="C24" s="38">
        <f t="shared" si="1"/>
        <v>1</v>
      </c>
      <c r="D24" s="38">
        <f t="shared" si="1"/>
        <v>1500</v>
      </c>
      <c r="E24" s="38">
        <f>'[1]文資-林園'!E24+'[1]文發'!E24+'[1]推廣'!E24+'[1]展演'!E24</f>
        <v>0</v>
      </c>
      <c r="F24" s="38">
        <f>'[1]文資-林園'!F24+'[1]文發'!F24+'[1]推廣'!F24+'[1]展演'!F24</f>
        <v>0</v>
      </c>
      <c r="G24" s="38">
        <f>'[1]文資-林園'!G24+'[1]文發'!G24+'[1]推廣'!G24+'[1]展演'!G24</f>
        <v>0</v>
      </c>
      <c r="H24" s="38">
        <f>'[1]文資-林園'!H24+'[1]文發'!H24+'[1]推廣'!H24+'[1]展演'!H24</f>
        <v>0</v>
      </c>
      <c r="I24" s="38">
        <f>'[1]文資-林園'!I24+'[1]文發'!I24+'[1]推廣'!I24+'[1]展演'!I24</f>
        <v>0</v>
      </c>
      <c r="J24" s="38">
        <f>'[1]文資-林園'!J24+'[1]文發'!J24+'[1]推廣'!J24+'[1]展演'!J24</f>
        <v>0</v>
      </c>
      <c r="K24" s="38">
        <f>'[1]文資-林園'!K24+'[1]文發'!K24+'[1]推廣'!K24+'[1]展演'!K24</f>
        <v>0</v>
      </c>
      <c r="L24" s="38">
        <f>'[1]文資-林園'!L24+'[1]文發'!L24+'[1]推廣'!L24+'[1]展演'!L24</f>
        <v>0</v>
      </c>
      <c r="M24" s="38">
        <f>'[1]文資-林園'!M24+'[1]文發'!M24+'[1]推廣'!M24+'[1]展演'!M24</f>
        <v>1</v>
      </c>
      <c r="N24" s="38">
        <f>'[1]文資-林園'!N24+'[1]文發'!N24+'[1]推廣'!N24+'[1]展演'!N24</f>
        <v>1500</v>
      </c>
      <c r="O24" s="38">
        <f>'[1]文資-林園'!O24+'[1]文發'!O24+'[1]推廣'!O24+'[1]展演'!O24</f>
        <v>0</v>
      </c>
      <c r="P24" s="38">
        <f>'[1]文資-林園'!P24+'[1]文發'!P24+'[1]推廣'!P24+'[1]展演'!P24</f>
        <v>0</v>
      </c>
      <c r="Q24" s="38">
        <f>'[1]文資-林園'!Q24+'[1]文發'!Q24+'[1]推廣'!Q24+'[1]展演'!Q24</f>
        <v>0</v>
      </c>
      <c r="R24" s="38">
        <f>'[1]文資-林園'!R24+'[1]文發'!R24+'[1]推廣'!R24+'[1]展演'!R24</f>
        <v>0</v>
      </c>
      <c r="S24" s="38">
        <f>'[1]文資-林園'!S24+'[1]文發'!S24+'[1]推廣'!S24+'[1]展演'!S24</f>
        <v>0</v>
      </c>
      <c r="T24" s="38">
        <f>'[1]文資-林園'!T24+'[1]文發'!T24+'[1]推廣'!T24+'[1]展演'!T24</f>
        <v>0</v>
      </c>
      <c r="U24" s="38">
        <f>'[1]文資-林園'!U24+'[1]文發'!U24+'[1]推廣'!U24+'[1]展演'!U24</f>
        <v>0</v>
      </c>
      <c r="V24" s="38">
        <f>'[1]文資-林園'!V24+'[1]文發'!V24+'[1]推廣'!V24+'[1]展演'!V24</f>
        <v>0</v>
      </c>
      <c r="W24" s="38">
        <f>'[1]文資-林園'!W24+'[1]文發'!W24+'[1]推廣'!W24+'[1]展演'!W24</f>
        <v>0</v>
      </c>
      <c r="X24" s="38">
        <f>'[1]文資-林園'!X24+'[1]文發'!X24+'[1]推廣'!X24+'[1]展演'!X24</f>
        <v>0</v>
      </c>
      <c r="Y24" s="38">
        <f>'[1]文資-林園'!Y24+'[1]文發'!Y24+'[1]推廣'!Y24+'[1]展演'!Y24</f>
        <v>0</v>
      </c>
      <c r="Z24" s="38">
        <f>'[1]文資-林園'!Z24+'[1]文發'!Z24+'[1]推廣'!Z24+'[1]展演'!Z24</f>
        <v>0</v>
      </c>
      <c r="AA24" s="38">
        <f>'[1]文資-林園'!AA24+'[1]文發'!AA24+'[1]推廣'!AA24+'[1]展演'!AA24</f>
        <v>0</v>
      </c>
      <c r="AB24" s="38">
        <f>'[1]文資-林園'!AB24+'[1]文發'!AB24+'[1]推廣'!AB24+'[1]展演'!AB24</f>
        <v>0</v>
      </c>
      <c r="AC24" s="38">
        <f>'[1]文資-林園'!AC24+'[1]文發'!AC24+'[1]推廣'!AC24+'[1]展演'!AC24</f>
        <v>0</v>
      </c>
      <c r="AD24" s="38">
        <f>'[1]文資-林園'!AD24+'[1]文發'!AD24+'[1]推廣'!AD24+'[1]展演'!AD24</f>
        <v>0</v>
      </c>
      <c r="AG24" s="42"/>
    </row>
    <row r="25" spans="1:33" s="40" customFormat="1" ht="39.75" customHeight="1">
      <c r="A25" s="36" t="s">
        <v>19</v>
      </c>
      <c r="B25" s="37"/>
      <c r="C25" s="38">
        <f t="shared" si="1"/>
        <v>0</v>
      </c>
      <c r="D25" s="38">
        <f t="shared" si="1"/>
        <v>0</v>
      </c>
      <c r="E25" s="38">
        <f>'[1]文資-林園'!E25+'[1]文發'!E25+'[1]推廣'!E25+'[1]展演'!E25</f>
        <v>0</v>
      </c>
      <c r="F25" s="38">
        <f>'[1]文資-林園'!F25+'[1]文發'!F25+'[1]推廣'!F25+'[1]展演'!F25</f>
        <v>0</v>
      </c>
      <c r="G25" s="38">
        <f>'[1]文資-林園'!G25+'[1]文發'!G25+'[1]推廣'!G25+'[1]展演'!G25</f>
        <v>0</v>
      </c>
      <c r="H25" s="38">
        <f>'[1]文資-林園'!H25+'[1]文發'!H25+'[1]推廣'!H25+'[1]展演'!H25</f>
        <v>0</v>
      </c>
      <c r="I25" s="38">
        <f>'[1]文資-林園'!I25+'[1]文發'!I25+'[1]推廣'!I25+'[1]展演'!I25</f>
        <v>0</v>
      </c>
      <c r="J25" s="38">
        <f>'[1]文資-林園'!J25+'[1]文發'!J25+'[1]推廣'!J25+'[1]展演'!J25</f>
        <v>0</v>
      </c>
      <c r="K25" s="38">
        <f>'[1]文資-林園'!K25+'[1]文發'!K25+'[1]推廣'!K25+'[1]展演'!K25</f>
        <v>0</v>
      </c>
      <c r="L25" s="38">
        <f>'[1]文資-林園'!L25+'[1]文發'!L25+'[1]推廣'!L25+'[1]展演'!L25</f>
        <v>0</v>
      </c>
      <c r="M25" s="38">
        <f>'[1]文資-林園'!M25+'[1]文發'!M25+'[1]推廣'!M25+'[1]展演'!M25</f>
        <v>0</v>
      </c>
      <c r="N25" s="38">
        <f>'[1]文資-林園'!N25+'[1]文發'!N25+'[1]推廣'!N25+'[1]展演'!N25</f>
        <v>0</v>
      </c>
      <c r="O25" s="38">
        <f>'[1]文資-林園'!O25+'[1]文發'!O25+'[1]推廣'!O25+'[1]展演'!O25</f>
        <v>0</v>
      </c>
      <c r="P25" s="38">
        <f>'[1]文資-林園'!P25+'[1]文發'!P25+'[1]推廣'!P25+'[1]展演'!P25</f>
        <v>0</v>
      </c>
      <c r="Q25" s="38">
        <f>'[1]文資-林園'!Q25+'[1]文發'!Q25+'[1]推廣'!Q25+'[1]展演'!Q25</f>
        <v>0</v>
      </c>
      <c r="R25" s="38">
        <f>'[1]文資-林園'!R25+'[1]文發'!R25+'[1]推廣'!R25+'[1]展演'!R25</f>
        <v>0</v>
      </c>
      <c r="S25" s="38">
        <f>'[1]文資-林園'!S25+'[1]文發'!S25+'[1]推廣'!S25+'[1]展演'!S25</f>
        <v>0</v>
      </c>
      <c r="T25" s="38">
        <f>'[1]文資-林園'!T25+'[1]文發'!T25+'[1]推廣'!T25+'[1]展演'!T25</f>
        <v>0</v>
      </c>
      <c r="U25" s="38">
        <f>'[1]文資-林園'!U25+'[1]文發'!U25+'[1]推廣'!U25+'[1]展演'!U25</f>
        <v>0</v>
      </c>
      <c r="V25" s="38">
        <f>'[1]文資-林園'!V25+'[1]文發'!V25+'[1]推廣'!V25+'[1]展演'!V25</f>
        <v>0</v>
      </c>
      <c r="W25" s="38">
        <f>'[1]文資-林園'!W25+'[1]文發'!W25+'[1]推廣'!W25+'[1]展演'!W25</f>
        <v>0</v>
      </c>
      <c r="X25" s="38">
        <f>'[1]文資-林園'!X25+'[1]文發'!X25+'[1]推廣'!X25+'[1]展演'!X25</f>
        <v>0</v>
      </c>
      <c r="Y25" s="38">
        <f>'[1]文資-林園'!Y25+'[1]文發'!Y25+'[1]推廣'!Y25+'[1]展演'!Y25</f>
        <v>0</v>
      </c>
      <c r="Z25" s="38">
        <f>'[1]文資-林園'!Z25+'[1]文發'!Z25+'[1]推廣'!Z25+'[1]展演'!Z25</f>
        <v>0</v>
      </c>
      <c r="AA25" s="38">
        <f>'[1]文資-林園'!AA25+'[1]文發'!AA25+'[1]推廣'!AA25+'[1]展演'!AA25</f>
        <v>0</v>
      </c>
      <c r="AB25" s="38">
        <f>'[1]文資-林園'!AB25+'[1]文發'!AB25+'[1]推廣'!AB25+'[1]展演'!AB25</f>
        <v>0</v>
      </c>
      <c r="AC25" s="38">
        <f>'[1]文資-林園'!AC25+'[1]文發'!AC25+'[1]推廣'!AC25+'[1]展演'!AC25</f>
        <v>0</v>
      </c>
      <c r="AD25" s="38">
        <f>'[1]文資-林園'!AD25+'[1]文發'!AD25+'[1]推廣'!AD25+'[1]展演'!AD25</f>
        <v>0</v>
      </c>
      <c r="AG25" s="42"/>
    </row>
    <row r="26" spans="1:33" s="40" customFormat="1" ht="39.75" customHeight="1">
      <c r="A26" s="36" t="s">
        <v>20</v>
      </c>
      <c r="B26" s="37"/>
      <c r="C26" s="38">
        <f t="shared" si="1"/>
        <v>0</v>
      </c>
      <c r="D26" s="38">
        <f t="shared" si="1"/>
        <v>0</v>
      </c>
      <c r="E26" s="38">
        <f>'[1]文資-林園'!E26+'[1]文發'!E26+'[1]推廣'!E26+'[1]展演'!E26</f>
        <v>0</v>
      </c>
      <c r="F26" s="38">
        <f>'[1]文資-林園'!F26+'[1]文發'!F26+'[1]推廣'!F26+'[1]展演'!F26</f>
        <v>0</v>
      </c>
      <c r="G26" s="38">
        <f>'[1]文資-林園'!G26+'[1]文發'!G26+'[1]推廣'!G26+'[1]展演'!G26</f>
        <v>0</v>
      </c>
      <c r="H26" s="38">
        <f>'[1]文資-林園'!H26+'[1]文發'!H26+'[1]推廣'!H26+'[1]展演'!H26</f>
        <v>0</v>
      </c>
      <c r="I26" s="38">
        <f>'[1]文資-林園'!I26+'[1]文發'!I26+'[1]推廣'!I26+'[1]展演'!I26</f>
        <v>0</v>
      </c>
      <c r="J26" s="38">
        <f>'[1]文資-林園'!J26+'[1]文發'!J26+'[1]推廣'!J26+'[1]展演'!J26</f>
        <v>0</v>
      </c>
      <c r="K26" s="38">
        <f>'[1]文資-林園'!K26+'[1]文發'!K26+'[1]推廣'!K26+'[1]展演'!K26</f>
        <v>0</v>
      </c>
      <c r="L26" s="38">
        <f>'[1]文資-林園'!L26+'[1]文發'!L26+'[1]推廣'!L26+'[1]展演'!L26</f>
        <v>0</v>
      </c>
      <c r="M26" s="38">
        <f>'[1]文資-林園'!M26+'[1]文發'!M26+'[1]推廣'!M26+'[1]展演'!M26</f>
        <v>0</v>
      </c>
      <c r="N26" s="38">
        <f>'[1]文資-林園'!N26+'[1]文發'!N26+'[1]推廣'!N26+'[1]展演'!N26</f>
        <v>0</v>
      </c>
      <c r="O26" s="38">
        <f>'[1]文資-林園'!O26+'[1]文發'!O26+'[1]推廣'!O26+'[1]展演'!O26</f>
        <v>0</v>
      </c>
      <c r="P26" s="38">
        <f>'[1]文資-林園'!P26+'[1]文發'!P26+'[1]推廣'!P26+'[1]展演'!P26</f>
        <v>0</v>
      </c>
      <c r="Q26" s="38">
        <f>'[1]文資-林園'!Q26+'[1]文發'!Q26+'[1]推廣'!Q26+'[1]展演'!Q26</f>
        <v>0</v>
      </c>
      <c r="R26" s="38">
        <f>'[1]文資-林園'!R26+'[1]文發'!R26+'[1]推廣'!R26+'[1]展演'!R26</f>
        <v>0</v>
      </c>
      <c r="S26" s="38">
        <f>'[1]文資-林園'!S26+'[1]文發'!S26+'[1]推廣'!S26+'[1]展演'!S26</f>
        <v>0</v>
      </c>
      <c r="T26" s="38">
        <f>'[1]文資-林園'!T26+'[1]文發'!T26+'[1]推廣'!T26+'[1]展演'!T26</f>
        <v>0</v>
      </c>
      <c r="U26" s="38">
        <f>'[1]文資-林園'!U26+'[1]文發'!U26+'[1]推廣'!U26+'[1]展演'!U26</f>
        <v>0</v>
      </c>
      <c r="V26" s="38">
        <f>'[1]文資-林園'!V26+'[1]文發'!V26+'[1]推廣'!V26+'[1]展演'!V26</f>
        <v>0</v>
      </c>
      <c r="W26" s="38">
        <f>'[1]文資-林園'!W26+'[1]文發'!W26+'[1]推廣'!W26+'[1]展演'!W26</f>
        <v>0</v>
      </c>
      <c r="X26" s="38">
        <f>'[1]文資-林園'!X26+'[1]文發'!X26+'[1]推廣'!X26+'[1]展演'!X26</f>
        <v>0</v>
      </c>
      <c r="Y26" s="38">
        <f>'[1]文資-林園'!Y26+'[1]文發'!Y26+'[1]推廣'!Y26+'[1]展演'!Y26</f>
        <v>0</v>
      </c>
      <c r="Z26" s="38">
        <f>'[1]文資-林園'!Z26+'[1]文發'!Z26+'[1]推廣'!Z26+'[1]展演'!Z26</f>
        <v>0</v>
      </c>
      <c r="AA26" s="38">
        <f>'[1]文資-林園'!AA26+'[1]文發'!AA26+'[1]推廣'!AA26+'[1]展演'!AA26</f>
        <v>0</v>
      </c>
      <c r="AB26" s="38">
        <f>'[1]文資-林園'!AB26+'[1]文發'!AB26+'[1]推廣'!AB26+'[1]展演'!AB26</f>
        <v>0</v>
      </c>
      <c r="AC26" s="38">
        <f>'[1]文資-林園'!AC26+'[1]文發'!AC26+'[1]推廣'!AC26+'[1]展演'!AC26</f>
        <v>0</v>
      </c>
      <c r="AD26" s="38">
        <f>'[1]文資-林園'!AD26+'[1]文發'!AD26+'[1]推廣'!AD26+'[1]展演'!AD26</f>
        <v>0</v>
      </c>
      <c r="AG26" s="42"/>
    </row>
    <row r="27" spans="1:33" s="40" customFormat="1" ht="39.75" customHeight="1">
      <c r="A27" s="36" t="s">
        <v>21</v>
      </c>
      <c r="B27" s="37"/>
      <c r="C27" s="38">
        <f t="shared" si="1"/>
        <v>2</v>
      </c>
      <c r="D27" s="38">
        <f t="shared" si="1"/>
        <v>850</v>
      </c>
      <c r="E27" s="38">
        <f>'[1]文資-林園'!E27+'[1]文發'!E27+'[1]推廣'!E27+'[1]展演'!E27</f>
        <v>0</v>
      </c>
      <c r="F27" s="38">
        <f>'[1]文資-林園'!F27+'[1]文發'!F27+'[1]推廣'!F27+'[1]展演'!F27</f>
        <v>0</v>
      </c>
      <c r="G27" s="38">
        <f>'[1]文資-林園'!G27+'[1]文發'!G27+'[1]推廣'!G27+'[1]展演'!G27</f>
        <v>0</v>
      </c>
      <c r="H27" s="38">
        <f>'[1]文資-林園'!H27+'[1]文發'!H27+'[1]推廣'!H27+'[1]展演'!H27</f>
        <v>0</v>
      </c>
      <c r="I27" s="38">
        <f>'[1]文資-林園'!I27+'[1]文發'!I27+'[1]推廣'!I27+'[1]展演'!I27</f>
        <v>0</v>
      </c>
      <c r="J27" s="38">
        <f>'[1]文資-林園'!J27+'[1]文發'!J27+'[1]推廣'!J27+'[1]展演'!J27</f>
        <v>0</v>
      </c>
      <c r="K27" s="38">
        <f>'[1]文資-林園'!K27+'[1]文發'!K27+'[1]推廣'!K27+'[1]展演'!K27</f>
        <v>2</v>
      </c>
      <c r="L27" s="38">
        <f>'[1]文資-林園'!L27+'[1]文發'!L27+'[1]推廣'!L27+'[1]展演'!L27</f>
        <v>850</v>
      </c>
      <c r="M27" s="38">
        <f>'[1]文資-林園'!M27+'[1]文發'!M27+'[1]推廣'!M27+'[1]展演'!M27</f>
        <v>0</v>
      </c>
      <c r="N27" s="38">
        <f>'[1]文資-林園'!N27+'[1]文發'!N27+'[1]推廣'!N27+'[1]展演'!N27</f>
        <v>0</v>
      </c>
      <c r="O27" s="38">
        <f>'[1]文資-林園'!O27+'[1]文發'!O27+'[1]推廣'!O27+'[1]展演'!O27</f>
        <v>0</v>
      </c>
      <c r="P27" s="38">
        <f>'[1]文資-林園'!P27+'[1]文發'!P27+'[1]推廣'!P27+'[1]展演'!P27</f>
        <v>0</v>
      </c>
      <c r="Q27" s="38">
        <f>'[1]文資-林園'!Q27+'[1]文發'!Q27+'[1]推廣'!Q27+'[1]展演'!Q27</f>
        <v>0</v>
      </c>
      <c r="R27" s="38">
        <f>'[1]文資-林園'!R27+'[1]文發'!R27+'[1]推廣'!R27+'[1]展演'!R27</f>
        <v>0</v>
      </c>
      <c r="S27" s="38">
        <f>'[1]文資-林園'!S27+'[1]文發'!S27+'[1]推廣'!S27+'[1]展演'!S27</f>
        <v>0</v>
      </c>
      <c r="T27" s="38">
        <f>'[1]文資-林園'!T27+'[1]文發'!T27+'[1]推廣'!T27+'[1]展演'!T27</f>
        <v>0</v>
      </c>
      <c r="U27" s="38">
        <f>'[1]文資-林園'!U27+'[1]文發'!U27+'[1]推廣'!U27+'[1]展演'!U27</f>
        <v>0</v>
      </c>
      <c r="V27" s="38">
        <f>'[1]文資-林園'!V27+'[1]文發'!V27+'[1]推廣'!V27+'[1]展演'!V27</f>
        <v>0</v>
      </c>
      <c r="W27" s="38">
        <f>'[1]文資-林園'!W27+'[1]文發'!W27+'[1]推廣'!W27+'[1]展演'!W27</f>
        <v>0</v>
      </c>
      <c r="X27" s="38">
        <f>'[1]文資-林園'!X27+'[1]文發'!X27+'[1]推廣'!X27+'[1]展演'!X27</f>
        <v>0</v>
      </c>
      <c r="Y27" s="38">
        <f>'[1]文資-林園'!Y27+'[1]文發'!Y27+'[1]推廣'!Y27+'[1]展演'!Y27</f>
        <v>0</v>
      </c>
      <c r="Z27" s="38">
        <f>'[1]文資-林園'!Z27+'[1]文發'!Z27+'[1]推廣'!Z27+'[1]展演'!Z27</f>
        <v>0</v>
      </c>
      <c r="AA27" s="38">
        <f>'[1]文資-林園'!AA27+'[1]文發'!AA27+'[1]推廣'!AA27+'[1]展演'!AA27</f>
        <v>0</v>
      </c>
      <c r="AB27" s="38">
        <f>'[1]文資-林園'!AB27+'[1]文發'!AB27+'[1]推廣'!AB27+'[1]展演'!AB27</f>
        <v>0</v>
      </c>
      <c r="AC27" s="38">
        <f>'[1]文資-林園'!AC27+'[1]文發'!AC27+'[1]推廣'!AC27+'[1]展演'!AC27</f>
        <v>0</v>
      </c>
      <c r="AD27" s="38">
        <f>'[1]文資-林園'!AD27+'[1]文發'!AD27+'[1]推廣'!AD27+'[1]展演'!AD27</f>
        <v>0</v>
      </c>
      <c r="AG27" s="43"/>
    </row>
    <row r="28" spans="1:33" s="40" customFormat="1" ht="39.75" customHeight="1">
      <c r="A28" s="36" t="s">
        <v>22</v>
      </c>
      <c r="B28" s="37"/>
      <c r="C28" s="38">
        <f t="shared" si="1"/>
        <v>2</v>
      </c>
      <c r="D28" s="38">
        <f t="shared" si="1"/>
        <v>900</v>
      </c>
      <c r="E28" s="38">
        <f>'[1]文資-林園'!E28+'[1]文發'!E28+'[1]推廣'!E28+'[1]展演'!E28</f>
        <v>0</v>
      </c>
      <c r="F28" s="38">
        <f>'[1]文資-林園'!F28+'[1]文發'!F28+'[1]推廣'!F28+'[1]展演'!F28</f>
        <v>0</v>
      </c>
      <c r="G28" s="38">
        <f>'[1]文資-林園'!G28+'[1]文發'!G28+'[1]推廣'!G28+'[1]展演'!G28</f>
        <v>0</v>
      </c>
      <c r="H28" s="38">
        <f>'[1]文資-林園'!H28+'[1]文發'!H28+'[1]推廣'!H28+'[1]展演'!H28</f>
        <v>0</v>
      </c>
      <c r="I28" s="38">
        <f>'[1]文資-林園'!I28+'[1]文發'!I28+'[1]推廣'!I28+'[1]展演'!I28</f>
        <v>0</v>
      </c>
      <c r="J28" s="38">
        <f>'[1]文資-林園'!J28+'[1]文發'!J28+'[1]推廣'!J28+'[1]展演'!J28</f>
        <v>0</v>
      </c>
      <c r="K28" s="38">
        <f>'[1]文資-林園'!K28+'[1]文發'!K28+'[1]推廣'!K28+'[1]展演'!K28</f>
        <v>0</v>
      </c>
      <c r="L28" s="38">
        <f>'[1]文資-林園'!L28+'[1]文發'!L28+'[1]推廣'!L28+'[1]展演'!L28</f>
        <v>0</v>
      </c>
      <c r="M28" s="38">
        <f>'[1]文資-林園'!M28+'[1]文發'!M28+'[1]推廣'!M28+'[1]展演'!M28</f>
        <v>0</v>
      </c>
      <c r="N28" s="38">
        <f>'[1]文資-林園'!N28+'[1]文發'!N28+'[1]推廣'!N28+'[1]展演'!N28</f>
        <v>0</v>
      </c>
      <c r="O28" s="38">
        <f>'[1]文資-林園'!O28+'[1]文發'!O28+'[1]推廣'!O28+'[1]展演'!O28</f>
        <v>1</v>
      </c>
      <c r="P28" s="38">
        <f>'[1]文資-林園'!P28+'[1]文發'!P28+'[1]推廣'!P28+'[1]展演'!P28</f>
        <v>200</v>
      </c>
      <c r="Q28" s="38">
        <f>'[1]文資-林園'!Q28+'[1]文發'!Q28+'[1]推廣'!Q28+'[1]展演'!Q28</f>
        <v>1</v>
      </c>
      <c r="R28" s="38">
        <f>'[1]文資-林園'!R28+'[1]文發'!R28+'[1]推廣'!R28+'[1]展演'!R28</f>
        <v>700</v>
      </c>
      <c r="S28" s="38">
        <f>'[1]文資-林園'!S28+'[1]文發'!S28+'[1]推廣'!S28+'[1]展演'!S28</f>
        <v>0</v>
      </c>
      <c r="T28" s="38">
        <f>'[1]文資-林園'!T28+'[1]文發'!T28+'[1]推廣'!T28+'[1]展演'!T28</f>
        <v>0</v>
      </c>
      <c r="U28" s="38">
        <f>'[1]文資-林園'!U28+'[1]文發'!U28+'[1]推廣'!U28+'[1]展演'!U28</f>
        <v>0</v>
      </c>
      <c r="V28" s="38">
        <f>'[1]文資-林園'!V28+'[1]文發'!V28+'[1]推廣'!V28+'[1]展演'!V28</f>
        <v>0</v>
      </c>
      <c r="W28" s="38">
        <f>'[1]文資-林園'!W28+'[1]文發'!W28+'[1]推廣'!W28+'[1]展演'!W28</f>
        <v>0</v>
      </c>
      <c r="X28" s="38">
        <f>'[1]文資-林園'!X28+'[1]文發'!X28+'[1]推廣'!X28+'[1]展演'!X28</f>
        <v>0</v>
      </c>
      <c r="Y28" s="38">
        <f>'[1]文資-林園'!Y28+'[1]文發'!Y28+'[1]推廣'!Y28+'[1]展演'!Y28</f>
        <v>0</v>
      </c>
      <c r="Z28" s="38">
        <f>'[1]文資-林園'!Z28+'[1]文發'!Z28+'[1]推廣'!Z28+'[1]展演'!Z28</f>
        <v>0</v>
      </c>
      <c r="AA28" s="38">
        <f>'[1]文資-林園'!AA28+'[1]文發'!AA28+'[1]推廣'!AA28+'[1]展演'!AA28</f>
        <v>0</v>
      </c>
      <c r="AB28" s="38">
        <f>'[1]文資-林園'!AB28+'[1]文發'!AB28+'[1]推廣'!AB28+'[1]展演'!AB28</f>
        <v>0</v>
      </c>
      <c r="AC28" s="38">
        <f>'[1]文資-林園'!AC28+'[1]文發'!AC28+'[1]推廣'!AC28+'[1]展演'!AC28</f>
        <v>0</v>
      </c>
      <c r="AD28" s="38">
        <f>'[1]文資-林園'!AD28+'[1]文發'!AD28+'[1]推廣'!AD28+'[1]展演'!AD28</f>
        <v>0</v>
      </c>
      <c r="AG28" s="42"/>
    </row>
    <row r="29" spans="1:33" s="40" customFormat="1" ht="39.75" customHeight="1">
      <c r="A29" s="36" t="s">
        <v>23</v>
      </c>
      <c r="B29" s="37"/>
      <c r="C29" s="38">
        <f t="shared" si="1"/>
        <v>2</v>
      </c>
      <c r="D29" s="38">
        <f t="shared" si="1"/>
        <v>800</v>
      </c>
      <c r="E29" s="38">
        <f>'[1]文資-林園'!E29+'[1]文發'!E29+'[1]推廣'!E29+'[1]展演'!E29</f>
        <v>0</v>
      </c>
      <c r="F29" s="38">
        <f>'[1]文資-林園'!F29+'[1]文發'!F29+'[1]推廣'!F29+'[1]展演'!F29</f>
        <v>0</v>
      </c>
      <c r="G29" s="38">
        <f>'[1]文資-林園'!G29+'[1]文發'!G29+'[1]推廣'!G29+'[1]展演'!G29</f>
        <v>0</v>
      </c>
      <c r="H29" s="38">
        <f>'[1]文資-林園'!H29+'[1]文發'!H29+'[1]推廣'!H29+'[1]展演'!H29</f>
        <v>0</v>
      </c>
      <c r="I29" s="38">
        <f>'[1]文資-林園'!I29+'[1]文發'!I29+'[1]推廣'!I29+'[1]展演'!I29</f>
        <v>0</v>
      </c>
      <c r="J29" s="38">
        <f>'[1]文資-林園'!J29+'[1]文發'!J29+'[1]推廣'!J29+'[1]展演'!J29</f>
        <v>0</v>
      </c>
      <c r="K29" s="38">
        <f>'[1]文資-林園'!K29+'[1]文發'!K29+'[1]推廣'!K29+'[1]展演'!K29</f>
        <v>0</v>
      </c>
      <c r="L29" s="38">
        <f>'[1]文資-林園'!L29+'[1]文發'!L29+'[1]推廣'!L29+'[1]展演'!L29</f>
        <v>0</v>
      </c>
      <c r="M29" s="38">
        <f>'[1]文資-林園'!M29+'[1]文發'!M29+'[1]推廣'!M29+'[1]展演'!M29</f>
        <v>2</v>
      </c>
      <c r="N29" s="38">
        <f>'[1]文資-林園'!N29+'[1]文發'!N29+'[1]推廣'!N29+'[1]展演'!N29</f>
        <v>800</v>
      </c>
      <c r="O29" s="38">
        <f>'[1]文資-林園'!O29+'[1]文發'!O29+'[1]推廣'!O29+'[1]展演'!O29</f>
        <v>0</v>
      </c>
      <c r="P29" s="38">
        <f>'[1]文資-林園'!P29+'[1]文發'!P29+'[1]推廣'!P29+'[1]展演'!P29</f>
        <v>0</v>
      </c>
      <c r="Q29" s="38">
        <f>'[1]文資-林園'!Q29+'[1]文發'!Q29+'[1]推廣'!Q29+'[1]展演'!Q29</f>
        <v>0</v>
      </c>
      <c r="R29" s="38">
        <f>'[1]文資-林園'!R29+'[1]文發'!R29+'[1]推廣'!R29+'[1]展演'!R29</f>
        <v>0</v>
      </c>
      <c r="S29" s="38">
        <f>'[1]文資-林園'!S29+'[1]文發'!S29+'[1]推廣'!S29+'[1]展演'!S29</f>
        <v>0</v>
      </c>
      <c r="T29" s="38">
        <f>'[1]文資-林園'!T29+'[1]文發'!T29+'[1]推廣'!T29+'[1]展演'!T29</f>
        <v>0</v>
      </c>
      <c r="U29" s="38">
        <f>'[1]文資-林園'!U29+'[1]文發'!U29+'[1]推廣'!U29+'[1]展演'!U29</f>
        <v>0</v>
      </c>
      <c r="V29" s="38">
        <f>'[1]文資-林園'!V29+'[1]文發'!V29+'[1]推廣'!V29+'[1]展演'!V29</f>
        <v>0</v>
      </c>
      <c r="W29" s="38">
        <f>'[1]文資-林園'!W29+'[1]文發'!W29+'[1]推廣'!W29+'[1]展演'!W29</f>
        <v>0</v>
      </c>
      <c r="X29" s="38">
        <f>'[1]文資-林園'!X29+'[1]文發'!X29+'[1]推廣'!X29+'[1]展演'!X29</f>
        <v>0</v>
      </c>
      <c r="Y29" s="38">
        <f>'[1]文資-林園'!Y29+'[1]文發'!Y29+'[1]推廣'!Y29+'[1]展演'!Y29</f>
        <v>0</v>
      </c>
      <c r="Z29" s="38">
        <f>'[1]文資-林園'!Z29+'[1]文發'!Z29+'[1]推廣'!Z29+'[1]展演'!Z29</f>
        <v>0</v>
      </c>
      <c r="AA29" s="38">
        <f>'[1]文資-林園'!AA29+'[1]文發'!AA29+'[1]推廣'!AA29+'[1]展演'!AA29</f>
        <v>0</v>
      </c>
      <c r="AB29" s="38">
        <f>'[1]文資-林園'!AB29+'[1]文發'!AB29+'[1]推廣'!AB29+'[1]展演'!AB29</f>
        <v>0</v>
      </c>
      <c r="AC29" s="38">
        <f>'[1]文資-林園'!AC29+'[1]文發'!AC29+'[1]推廣'!AC29+'[1]展演'!AC29</f>
        <v>0</v>
      </c>
      <c r="AD29" s="38">
        <f>'[1]文資-林園'!AD29+'[1]文發'!AD29+'[1]推廣'!AD29+'[1]展演'!AD29</f>
        <v>0</v>
      </c>
      <c r="AG29" s="42"/>
    </row>
    <row r="30" spans="1:33" s="40" customFormat="1" ht="39.75" customHeight="1">
      <c r="A30" s="36" t="s">
        <v>24</v>
      </c>
      <c r="B30" s="37"/>
      <c r="C30" s="38">
        <f t="shared" si="1"/>
        <v>102</v>
      </c>
      <c r="D30" s="38">
        <f t="shared" si="1"/>
        <v>20141</v>
      </c>
      <c r="E30" s="38">
        <f>'[1]文資-林園'!E30+'[1]文發'!E30+'[1]推廣'!E30+'[1]展演'!E30</f>
        <v>0</v>
      </c>
      <c r="F30" s="38">
        <f>'[1]文資-林園'!F30+'[1]文發'!F30+'[1]推廣'!F30+'[1]展演'!F30</f>
        <v>0</v>
      </c>
      <c r="G30" s="38">
        <f>'[1]文資-林園'!G30+'[1]文發'!G30+'[1]推廣'!G30+'[1]展演'!G30</f>
        <v>0</v>
      </c>
      <c r="H30" s="38">
        <f>'[1]文資-林園'!H30+'[1]文發'!H30+'[1]推廣'!H30+'[1]展演'!H30</f>
        <v>0</v>
      </c>
      <c r="I30" s="38">
        <f>'[1]文資-林園'!I30+'[1]文發'!I30+'[1]推廣'!I30+'[1]展演'!I30</f>
        <v>0</v>
      </c>
      <c r="J30" s="38">
        <f>'[1]文資-林園'!J30+'[1]文發'!J30+'[1]推廣'!J30+'[1]展演'!J30</f>
        <v>0</v>
      </c>
      <c r="K30" s="38">
        <f>'[1]文資-林園'!K30+'[1]文發'!K30+'[1]推廣'!K30+'[1]展演'!K30</f>
        <v>1</v>
      </c>
      <c r="L30" s="38">
        <f>'[1]文資-林園'!L30+'[1]文發'!L30+'[1]推廣'!L30+'[1]展演'!L30</f>
        <v>150</v>
      </c>
      <c r="M30" s="38">
        <f>'[1]文資-林園'!M30+'[1]文發'!M30+'[1]推廣'!M30+'[1]展演'!M30</f>
        <v>2</v>
      </c>
      <c r="N30" s="38">
        <f>'[1]文資-林園'!N30+'[1]文發'!N30+'[1]推廣'!N30+'[1]展演'!N30</f>
        <v>1110</v>
      </c>
      <c r="O30" s="38">
        <f>'[1]文資-林園'!O30+'[1]文發'!O30+'[1]推廣'!O30+'[1]展演'!O30</f>
        <v>2</v>
      </c>
      <c r="P30" s="38">
        <f>'[1]文資-林園'!P30+'[1]文發'!P30+'[1]推廣'!P30+'[1]展演'!P30</f>
        <v>814</v>
      </c>
      <c r="Q30" s="38">
        <f>'[1]文資-林園'!Q30+'[1]文發'!Q30+'[1]推廣'!Q30+'[1]展演'!Q30</f>
        <v>0</v>
      </c>
      <c r="R30" s="38">
        <f>'[1]文資-林園'!R30+'[1]文發'!R30+'[1]推廣'!R30+'[1]展演'!R30</f>
        <v>0</v>
      </c>
      <c r="S30" s="38">
        <f>'[1]文資-林園'!S30+'[1]文發'!S30+'[1]推廣'!S30+'[1]展演'!S30</f>
        <v>0</v>
      </c>
      <c r="T30" s="38">
        <f>'[1]文資-林園'!T30+'[1]文發'!T30+'[1]推廣'!T30+'[1]展演'!T30</f>
        <v>0</v>
      </c>
      <c r="U30" s="38">
        <f>'[1]文資-林園'!U30+'[1]文發'!U30+'[1]推廣'!U30+'[1]展演'!U30</f>
        <v>0</v>
      </c>
      <c r="V30" s="38">
        <f>'[1]文資-林園'!V30+'[1]文發'!V30+'[1]推廣'!V30+'[1]展演'!V30</f>
        <v>0</v>
      </c>
      <c r="W30" s="38">
        <f>'[1]文資-林園'!W30+'[1]文發'!W30+'[1]推廣'!W30+'[1]展演'!W30</f>
        <v>0</v>
      </c>
      <c r="X30" s="38">
        <f>'[1]文資-林園'!X30+'[1]文發'!X30+'[1]推廣'!X30+'[1]展演'!X30</f>
        <v>0</v>
      </c>
      <c r="Y30" s="38">
        <f>'[1]文資-林園'!Y30+'[1]文發'!Y30+'[1]推廣'!Y30+'[1]展演'!Y30</f>
        <v>0</v>
      </c>
      <c r="Z30" s="38">
        <f>'[1]文資-林園'!Z30+'[1]文發'!Z30+'[1]推廣'!Z30+'[1]展演'!Z30</f>
        <v>0</v>
      </c>
      <c r="AA30" s="38">
        <f>'[1]文資-林園'!AA30+'[1]文發'!AA30+'[1]推廣'!AA30+'[1]展演'!AA30</f>
        <v>97</v>
      </c>
      <c r="AB30" s="38">
        <f>'[1]文資-林園'!AB30+'[1]文發'!AB30+'[1]推廣'!AB30+'[1]展演'!AB30</f>
        <v>18067</v>
      </c>
      <c r="AC30" s="38">
        <f>'[1]文資-林園'!AC30+'[1]文發'!AC30+'[1]推廣'!AC30+'[1]展演'!AC30</f>
        <v>0</v>
      </c>
      <c r="AD30" s="38">
        <f>'[1]文資-林園'!AD30+'[1]文發'!AD30+'[1]推廣'!AD30+'[1]展演'!AD30</f>
        <v>0</v>
      </c>
      <c r="AG30" s="42"/>
    </row>
    <row r="31" spans="1:33" s="40" customFormat="1" ht="39.75" customHeight="1">
      <c r="A31" s="36" t="s">
        <v>25</v>
      </c>
      <c r="B31" s="37"/>
      <c r="C31" s="38">
        <f t="shared" si="1"/>
        <v>3</v>
      </c>
      <c r="D31" s="38">
        <f t="shared" si="1"/>
        <v>650</v>
      </c>
      <c r="E31" s="38">
        <f>'[1]文資-林園'!E31+'[1]文發'!E31+'[1]推廣'!E31+'[1]展演'!E31</f>
        <v>0</v>
      </c>
      <c r="F31" s="38">
        <f>'[1]文資-林園'!F31+'[1]文發'!F31+'[1]推廣'!F31+'[1]展演'!F31</f>
        <v>0</v>
      </c>
      <c r="G31" s="38">
        <f>'[1]文資-林園'!G31+'[1]文發'!G31+'[1]推廣'!G31+'[1]展演'!G31</f>
        <v>0</v>
      </c>
      <c r="H31" s="38">
        <f>'[1]文資-林園'!H31+'[1]文發'!H31+'[1]推廣'!H31+'[1]展演'!H31</f>
        <v>0</v>
      </c>
      <c r="I31" s="38">
        <f>'[1]文資-林園'!I31+'[1]文發'!I31+'[1]推廣'!I31+'[1]展演'!I31</f>
        <v>0</v>
      </c>
      <c r="J31" s="38">
        <f>'[1]文資-林園'!J31+'[1]文發'!J31+'[1]推廣'!J31+'[1]展演'!J31</f>
        <v>0</v>
      </c>
      <c r="K31" s="38">
        <f>'[1]文資-林園'!K31+'[1]文發'!K31+'[1]推廣'!K31+'[1]展演'!K31</f>
        <v>1</v>
      </c>
      <c r="L31" s="38">
        <f>'[1]文資-林園'!L31+'[1]文發'!L31+'[1]推廣'!L31+'[1]展演'!L31</f>
        <v>500</v>
      </c>
      <c r="M31" s="38">
        <f>'[1]文資-林園'!M31+'[1]文發'!M31+'[1]推廣'!M31+'[1]展演'!M31</f>
        <v>0</v>
      </c>
      <c r="N31" s="38">
        <f>'[1]文資-林園'!N31+'[1]文發'!N31+'[1]推廣'!N31+'[1]展演'!N31</f>
        <v>0</v>
      </c>
      <c r="O31" s="38">
        <f>'[1]文資-林園'!O31+'[1]文發'!O31+'[1]推廣'!O31+'[1]展演'!O31</f>
        <v>1</v>
      </c>
      <c r="P31" s="38">
        <f>'[1]文資-林園'!P31+'[1]文發'!P31+'[1]推廣'!P31+'[1]展演'!P31</f>
        <v>50</v>
      </c>
      <c r="Q31" s="38">
        <f>'[1]文資-林園'!Q31+'[1]文發'!Q31+'[1]推廣'!Q31+'[1]展演'!Q31</f>
        <v>0</v>
      </c>
      <c r="R31" s="38">
        <f>'[1]文資-林園'!R31+'[1]文發'!R31+'[1]推廣'!R31+'[1]展演'!R31</f>
        <v>0</v>
      </c>
      <c r="S31" s="38">
        <f>'[1]文資-林園'!S31+'[1]文發'!S31+'[1]推廣'!S31+'[1]展演'!S31</f>
        <v>0</v>
      </c>
      <c r="T31" s="38">
        <f>'[1]文資-林園'!T31+'[1]文發'!T31+'[1]推廣'!T31+'[1]展演'!T31</f>
        <v>0</v>
      </c>
      <c r="U31" s="38">
        <f>'[1]文資-林園'!U31+'[1]文發'!U31+'[1]推廣'!U31+'[1]展演'!U31</f>
        <v>0</v>
      </c>
      <c r="V31" s="38">
        <f>'[1]文資-林園'!V31+'[1]文發'!V31+'[1]推廣'!V31+'[1]展演'!V31</f>
        <v>0</v>
      </c>
      <c r="W31" s="38">
        <f>'[1]文資-林園'!W31+'[1]文發'!W31+'[1]推廣'!W31+'[1]展演'!W31</f>
        <v>0</v>
      </c>
      <c r="X31" s="38">
        <f>'[1]文資-林園'!X31+'[1]文發'!X31+'[1]推廣'!X31+'[1]展演'!X31</f>
        <v>0</v>
      </c>
      <c r="Y31" s="38">
        <f>'[1]文資-林園'!Y31+'[1]文發'!Y31+'[1]推廣'!Y31+'[1]展演'!Y31</f>
        <v>0</v>
      </c>
      <c r="Z31" s="38">
        <f>'[1]文資-林園'!Z31+'[1]文發'!Z31+'[1]推廣'!Z31+'[1]展演'!Z31</f>
        <v>0</v>
      </c>
      <c r="AA31" s="38">
        <f>'[1]文資-林園'!AA31+'[1]文發'!AA31+'[1]推廣'!AA31+'[1]展演'!AA31</f>
        <v>1</v>
      </c>
      <c r="AB31" s="38">
        <f>'[1]文資-林園'!AB31+'[1]文發'!AB31+'[1]推廣'!AB31+'[1]展演'!AB31</f>
        <v>100</v>
      </c>
      <c r="AC31" s="38">
        <f>'[1]文資-林園'!AC31+'[1]文發'!AC31+'[1]推廣'!AC31+'[1]展演'!AC31</f>
        <v>0</v>
      </c>
      <c r="AD31" s="38">
        <f>'[1]文資-林園'!AD31+'[1]文發'!AD31+'[1]推廣'!AD31+'[1]展演'!AD31</f>
        <v>0</v>
      </c>
      <c r="AG31" s="42"/>
    </row>
    <row r="32" spans="1:33" s="40" customFormat="1" ht="39.75" customHeight="1">
      <c r="A32" s="36" t="s">
        <v>26</v>
      </c>
      <c r="B32" s="37"/>
      <c r="C32" s="38">
        <f t="shared" si="1"/>
        <v>3</v>
      </c>
      <c r="D32" s="38">
        <f t="shared" si="1"/>
        <v>270</v>
      </c>
      <c r="E32" s="38">
        <f>'[1]文資-林園'!E32+'[1]文發'!E32+'[1]推廣'!E32+'[1]展演'!E32</f>
        <v>0</v>
      </c>
      <c r="F32" s="38">
        <f>'[1]文資-林園'!F32+'[1]文發'!F32+'[1]推廣'!F32+'[1]展演'!F32</f>
        <v>0</v>
      </c>
      <c r="G32" s="38">
        <f>'[1]文資-林園'!G32+'[1]文發'!G32+'[1]推廣'!G32+'[1]展演'!G32</f>
        <v>0</v>
      </c>
      <c r="H32" s="38">
        <f>'[1]文資-林園'!H32+'[1]文發'!H32+'[1]推廣'!H32+'[1]展演'!H32</f>
        <v>0</v>
      </c>
      <c r="I32" s="38">
        <f>'[1]文資-林園'!I32+'[1]文發'!I32+'[1]推廣'!I32+'[1]展演'!I32</f>
        <v>0</v>
      </c>
      <c r="J32" s="38">
        <f>'[1]文資-林園'!J32+'[1]文發'!J32+'[1]推廣'!J32+'[1]展演'!J32</f>
        <v>0</v>
      </c>
      <c r="K32" s="38">
        <f>'[1]文資-林園'!K32+'[1]文發'!K32+'[1]推廣'!K32+'[1]展演'!K32</f>
        <v>1</v>
      </c>
      <c r="L32" s="38">
        <f>'[1]文資-林園'!L32+'[1]文發'!L32+'[1]推廣'!L32+'[1]展演'!L32</f>
        <v>120</v>
      </c>
      <c r="M32" s="38">
        <f>'[1]文資-林園'!M32+'[1]文發'!M32+'[1]推廣'!M32+'[1]展演'!M32</f>
        <v>0</v>
      </c>
      <c r="N32" s="38">
        <f>'[1]文資-林園'!N32+'[1]文發'!N32+'[1]推廣'!N32+'[1]展演'!N32</f>
        <v>0</v>
      </c>
      <c r="O32" s="38">
        <f>'[1]文資-林園'!O32+'[1]文發'!O32+'[1]推廣'!O32+'[1]展演'!O32</f>
        <v>1</v>
      </c>
      <c r="P32" s="38">
        <f>'[1]文資-林園'!P32+'[1]文發'!P32+'[1]推廣'!P32+'[1]展演'!P32</f>
        <v>100</v>
      </c>
      <c r="Q32" s="38">
        <f>'[1]文資-林園'!Q32+'[1]文發'!Q32+'[1]推廣'!Q32+'[1]展演'!Q32</f>
        <v>0</v>
      </c>
      <c r="R32" s="38">
        <f>'[1]文資-林園'!R32+'[1]文發'!R32+'[1]推廣'!R32+'[1]展演'!R32</f>
        <v>0</v>
      </c>
      <c r="S32" s="38">
        <f>'[1]文資-林園'!S32+'[1]文發'!S32+'[1]推廣'!S32+'[1]展演'!S32</f>
        <v>1</v>
      </c>
      <c r="T32" s="38">
        <f>'[1]文資-林園'!T32+'[1]文發'!T32+'[1]推廣'!T32+'[1]展演'!T32</f>
        <v>50</v>
      </c>
      <c r="U32" s="38">
        <f>'[1]文資-林園'!U32+'[1]文發'!U32+'[1]推廣'!U32+'[1]展演'!U32</f>
        <v>0</v>
      </c>
      <c r="V32" s="38">
        <f>'[1]文資-林園'!V32+'[1]文發'!V32+'[1]推廣'!V32+'[1]展演'!V32</f>
        <v>0</v>
      </c>
      <c r="W32" s="38">
        <f>'[1]文資-林園'!W32+'[1]文發'!W32+'[1]推廣'!W32+'[1]展演'!W32</f>
        <v>0</v>
      </c>
      <c r="X32" s="38">
        <f>'[1]文資-林園'!X32+'[1]文發'!X32+'[1]推廣'!X32+'[1]展演'!X32</f>
        <v>0</v>
      </c>
      <c r="Y32" s="38">
        <f>'[1]文資-林園'!Y32+'[1]文發'!Y32+'[1]推廣'!Y32+'[1]展演'!Y32</f>
        <v>0</v>
      </c>
      <c r="Z32" s="38">
        <f>'[1]文資-林園'!Z32+'[1]文發'!Z32+'[1]推廣'!Z32+'[1]展演'!Z32</f>
        <v>0</v>
      </c>
      <c r="AA32" s="38">
        <f>'[1]文資-林園'!AA32+'[1]文發'!AA32+'[1]推廣'!AA32+'[1]展演'!AA32</f>
        <v>0</v>
      </c>
      <c r="AB32" s="38">
        <f>'[1]文資-林園'!AB32+'[1]文發'!AB32+'[1]推廣'!AB32+'[1]展演'!AB32</f>
        <v>0</v>
      </c>
      <c r="AC32" s="38">
        <f>'[1]文資-林園'!AC32+'[1]文發'!AC32+'[1]推廣'!AC32+'[1]展演'!AC32</f>
        <v>0</v>
      </c>
      <c r="AD32" s="38">
        <f>'[1]文資-林園'!AD32+'[1]文發'!AD32+'[1]推廣'!AD32+'[1]展演'!AD32</f>
        <v>0</v>
      </c>
      <c r="AG32" s="44"/>
    </row>
    <row r="33" spans="1:33" s="40" customFormat="1" ht="39.75" customHeight="1">
      <c r="A33" s="36" t="s">
        <v>27</v>
      </c>
      <c r="B33" s="37"/>
      <c r="C33" s="38">
        <f t="shared" si="1"/>
        <v>0</v>
      </c>
      <c r="D33" s="38">
        <f t="shared" si="1"/>
        <v>0</v>
      </c>
      <c r="E33" s="38">
        <f>'[1]文資-林園'!E33+'[1]文發'!E33+'[1]推廣'!E33+'[1]展演'!E33</f>
        <v>0</v>
      </c>
      <c r="F33" s="38">
        <f>'[1]文資-林園'!F33+'[1]文發'!F33+'[1]推廣'!F33+'[1]展演'!F33</f>
        <v>0</v>
      </c>
      <c r="G33" s="38">
        <f>'[1]文資-林園'!G33+'[1]文發'!G33+'[1]推廣'!G33+'[1]展演'!G33</f>
        <v>0</v>
      </c>
      <c r="H33" s="38">
        <f>'[1]文資-林園'!H33+'[1]文發'!H33+'[1]推廣'!H33+'[1]展演'!H33</f>
        <v>0</v>
      </c>
      <c r="I33" s="38">
        <f>'[1]文資-林園'!I33+'[1]文發'!I33+'[1]推廣'!I33+'[1]展演'!I33</f>
        <v>0</v>
      </c>
      <c r="J33" s="38">
        <f>'[1]文資-林園'!J33+'[1]文發'!J33+'[1]推廣'!J33+'[1]展演'!J33</f>
        <v>0</v>
      </c>
      <c r="K33" s="38">
        <f>'[1]文資-林園'!K33+'[1]文發'!K33+'[1]推廣'!K33+'[1]展演'!K33</f>
        <v>0</v>
      </c>
      <c r="L33" s="38">
        <f>'[1]文資-林園'!L33+'[1]文發'!L33+'[1]推廣'!L33+'[1]展演'!L33</f>
        <v>0</v>
      </c>
      <c r="M33" s="38">
        <f>'[1]文資-林園'!M33+'[1]文發'!M33+'[1]推廣'!M33+'[1]展演'!M33</f>
        <v>0</v>
      </c>
      <c r="N33" s="38">
        <f>'[1]文資-林園'!N33+'[1]文發'!N33+'[1]推廣'!N33+'[1]展演'!N33</f>
        <v>0</v>
      </c>
      <c r="O33" s="38">
        <f>'[1]文資-林園'!O33+'[1]文發'!O33+'[1]推廣'!O33+'[1]展演'!O33</f>
        <v>0</v>
      </c>
      <c r="P33" s="38">
        <f>'[1]文資-林園'!P33+'[1]文發'!P33+'[1]推廣'!P33+'[1]展演'!P33</f>
        <v>0</v>
      </c>
      <c r="Q33" s="38">
        <f>'[1]文資-林園'!Q33+'[1]文發'!Q33+'[1]推廣'!Q33+'[1]展演'!Q33</f>
        <v>0</v>
      </c>
      <c r="R33" s="38">
        <f>'[1]文資-林園'!R33+'[1]文發'!R33+'[1]推廣'!R33+'[1]展演'!R33</f>
        <v>0</v>
      </c>
      <c r="S33" s="38">
        <f>'[1]文資-林園'!S33+'[1]文發'!S33+'[1]推廣'!S33+'[1]展演'!S33</f>
        <v>0</v>
      </c>
      <c r="T33" s="38">
        <f>'[1]文資-林園'!T33+'[1]文發'!T33+'[1]推廣'!T33+'[1]展演'!T33</f>
        <v>0</v>
      </c>
      <c r="U33" s="38">
        <f>'[1]文資-林園'!U33+'[1]文發'!U33+'[1]推廣'!U33+'[1]展演'!U33</f>
        <v>0</v>
      </c>
      <c r="V33" s="38">
        <f>'[1]文資-林園'!V33+'[1]文發'!V33+'[1]推廣'!V33+'[1]展演'!V33</f>
        <v>0</v>
      </c>
      <c r="W33" s="38">
        <f>'[1]文資-林園'!W33+'[1]文發'!W33+'[1]推廣'!W33+'[1]展演'!W33</f>
        <v>0</v>
      </c>
      <c r="X33" s="38">
        <f>'[1]文資-林園'!X33+'[1]文發'!X33+'[1]推廣'!X33+'[1]展演'!X33</f>
        <v>0</v>
      </c>
      <c r="Y33" s="38">
        <f>'[1]文資-林園'!Y33+'[1]文發'!Y33+'[1]推廣'!Y33+'[1]展演'!Y33</f>
        <v>0</v>
      </c>
      <c r="Z33" s="38">
        <f>'[1]文資-林園'!Z33+'[1]文發'!Z33+'[1]推廣'!Z33+'[1]展演'!Z33</f>
        <v>0</v>
      </c>
      <c r="AA33" s="38">
        <f>'[1]文資-林園'!AA33+'[1]文發'!AA33+'[1]推廣'!AA33+'[1]展演'!AA33</f>
        <v>0</v>
      </c>
      <c r="AB33" s="38">
        <f>'[1]文資-林園'!AB33+'[1]文發'!AB33+'[1]推廣'!AB33+'[1]展演'!AB33</f>
        <v>0</v>
      </c>
      <c r="AC33" s="38">
        <f>'[1]文資-林園'!AC33+'[1]文發'!AC33+'[1]推廣'!AC33+'[1]展演'!AC33</f>
        <v>0</v>
      </c>
      <c r="AD33" s="38">
        <f>'[1]文資-林園'!AD33+'[1]文發'!AD33+'[1]推廣'!AD33+'[1]展演'!AD33</f>
        <v>0</v>
      </c>
      <c r="AG33" s="42"/>
    </row>
    <row r="34" spans="1:33" s="45" customFormat="1" ht="39.75" customHeight="1">
      <c r="A34" s="36" t="s">
        <v>28</v>
      </c>
      <c r="B34" s="37"/>
      <c r="C34" s="38">
        <f t="shared" si="1"/>
        <v>1</v>
      </c>
      <c r="D34" s="38">
        <f t="shared" si="1"/>
        <v>100</v>
      </c>
      <c r="E34" s="38">
        <f>'[1]文資-林園'!E34+'[1]文發'!E34+'[1]推廣'!E34+'[1]展演'!E34</f>
        <v>0</v>
      </c>
      <c r="F34" s="38">
        <f>'[1]文資-林園'!F34+'[1]文發'!F34+'[1]推廣'!F34+'[1]展演'!F34</f>
        <v>0</v>
      </c>
      <c r="G34" s="38">
        <f>'[1]文資-林園'!G34+'[1]文發'!G34+'[1]推廣'!G34+'[1]展演'!G34</f>
        <v>0</v>
      </c>
      <c r="H34" s="38">
        <f>'[1]文資-林園'!H34+'[1]文發'!H34+'[1]推廣'!H34+'[1]展演'!H34</f>
        <v>0</v>
      </c>
      <c r="I34" s="38">
        <f>'[1]文資-林園'!I34+'[1]文發'!I34+'[1]推廣'!I34+'[1]展演'!I34</f>
        <v>0</v>
      </c>
      <c r="J34" s="38">
        <f>'[1]文資-林園'!J34+'[1]文發'!J34+'[1]推廣'!J34+'[1]展演'!J34</f>
        <v>0</v>
      </c>
      <c r="K34" s="38">
        <f>'[1]文資-林園'!K34+'[1]文發'!K34+'[1]推廣'!K34+'[1]展演'!K34</f>
        <v>0</v>
      </c>
      <c r="L34" s="38">
        <f>'[1]文資-林園'!L34+'[1]文發'!L34+'[1]推廣'!L34+'[1]展演'!L34</f>
        <v>0</v>
      </c>
      <c r="M34" s="38">
        <f>'[1]文資-林園'!M34+'[1]文發'!M34+'[1]推廣'!M34+'[1]展演'!M34</f>
        <v>0</v>
      </c>
      <c r="N34" s="38">
        <f>'[1]文資-林園'!N34+'[1]文發'!N34+'[1]推廣'!N34+'[1]展演'!N34</f>
        <v>0</v>
      </c>
      <c r="O34" s="38">
        <f>'[1]文資-林園'!O34+'[1]文發'!O34+'[1]推廣'!O34+'[1]展演'!O34</f>
        <v>1</v>
      </c>
      <c r="P34" s="38">
        <f>'[1]文資-林園'!P34+'[1]文發'!P34+'[1]推廣'!P34+'[1]展演'!P34</f>
        <v>100</v>
      </c>
      <c r="Q34" s="38">
        <f>'[1]文資-林園'!Q34+'[1]文發'!Q34+'[1]推廣'!Q34+'[1]展演'!Q34</f>
        <v>0</v>
      </c>
      <c r="R34" s="38">
        <f>'[1]文資-林園'!R34+'[1]文發'!R34+'[1]推廣'!R34+'[1]展演'!R34</f>
        <v>0</v>
      </c>
      <c r="S34" s="38">
        <f>'[1]文資-林園'!S34+'[1]文發'!S34+'[1]推廣'!S34+'[1]展演'!S34</f>
        <v>0</v>
      </c>
      <c r="T34" s="38">
        <f>'[1]文資-林園'!T34+'[1]文發'!T34+'[1]推廣'!T34+'[1]展演'!T34</f>
        <v>0</v>
      </c>
      <c r="U34" s="38">
        <f>'[1]文資-林園'!U34+'[1]文發'!U34+'[1]推廣'!U34+'[1]展演'!U34</f>
        <v>0</v>
      </c>
      <c r="V34" s="38">
        <f>'[1]文資-林園'!V34+'[1]文發'!V34+'[1]推廣'!V34+'[1]展演'!V34</f>
        <v>0</v>
      </c>
      <c r="W34" s="38">
        <f>'[1]文資-林園'!W34+'[1]文發'!W34+'[1]推廣'!W34+'[1]展演'!W34</f>
        <v>0</v>
      </c>
      <c r="X34" s="38">
        <f>'[1]文資-林園'!X34+'[1]文發'!X34+'[1]推廣'!X34+'[1]展演'!X34</f>
        <v>0</v>
      </c>
      <c r="Y34" s="38">
        <f>'[1]文資-林園'!Y34+'[1]文發'!Y34+'[1]推廣'!Y34+'[1]展演'!Y34</f>
        <v>0</v>
      </c>
      <c r="Z34" s="38">
        <f>'[1]文資-林園'!Z34+'[1]文發'!Z34+'[1]推廣'!Z34+'[1]展演'!Z34</f>
        <v>0</v>
      </c>
      <c r="AA34" s="38">
        <f>'[1]文資-林園'!AA34+'[1]文發'!AA34+'[1]推廣'!AA34+'[1]展演'!AA34</f>
        <v>0</v>
      </c>
      <c r="AB34" s="38">
        <f>'[1]文資-林園'!AB34+'[1]文發'!AB34+'[1]推廣'!AB34+'[1]展演'!AB34</f>
        <v>0</v>
      </c>
      <c r="AC34" s="38">
        <f>'[1]文資-林園'!AC34+'[1]文發'!AC34+'[1]推廣'!AC34+'[1]展演'!AC34</f>
        <v>0</v>
      </c>
      <c r="AD34" s="38">
        <f>'[1]文資-林園'!AD34+'[1]文發'!AD34+'[1]推廣'!AD34+'[1]展演'!AD34</f>
        <v>0</v>
      </c>
      <c r="AG34" s="42"/>
    </row>
    <row r="35" spans="1:33" s="39" customFormat="1" ht="39.75" customHeight="1">
      <c r="A35" s="36" t="s">
        <v>29</v>
      </c>
      <c r="B35" s="37"/>
      <c r="C35" s="38">
        <f t="shared" si="1"/>
        <v>0</v>
      </c>
      <c r="D35" s="38">
        <f t="shared" si="1"/>
        <v>0</v>
      </c>
      <c r="E35" s="38">
        <f>'[1]文資-林園'!E35+'[1]文發'!E35+'[1]推廣'!E35+'[1]展演'!E35</f>
        <v>0</v>
      </c>
      <c r="F35" s="38">
        <f>'[1]文資-林園'!F35+'[1]文發'!F35+'[1]推廣'!F35+'[1]展演'!F35</f>
        <v>0</v>
      </c>
      <c r="G35" s="38">
        <f>'[1]文資-林園'!G35+'[1]文發'!G35+'[1]推廣'!G35+'[1]展演'!G35</f>
        <v>0</v>
      </c>
      <c r="H35" s="38">
        <f>'[1]文資-林園'!H35+'[1]文發'!H35+'[1]推廣'!H35+'[1]展演'!H35</f>
        <v>0</v>
      </c>
      <c r="I35" s="38">
        <f>'[1]文資-林園'!I35+'[1]文發'!I35+'[1]推廣'!I35+'[1]展演'!I35</f>
        <v>0</v>
      </c>
      <c r="J35" s="38">
        <f>'[1]文資-林園'!J35+'[1]文發'!J35+'[1]推廣'!J35+'[1]展演'!J35</f>
        <v>0</v>
      </c>
      <c r="K35" s="38">
        <f>'[1]文資-林園'!K35+'[1]文發'!K35+'[1]推廣'!K35+'[1]展演'!K35</f>
        <v>0</v>
      </c>
      <c r="L35" s="38">
        <f>'[1]文資-林園'!L35+'[1]文發'!L35+'[1]推廣'!L35+'[1]展演'!L35</f>
        <v>0</v>
      </c>
      <c r="M35" s="38">
        <f>'[1]文資-林園'!M35+'[1]文發'!M35+'[1]推廣'!M35+'[1]展演'!M35</f>
        <v>0</v>
      </c>
      <c r="N35" s="38">
        <f>'[1]文資-林園'!N35+'[1]文發'!N35+'[1]推廣'!N35+'[1]展演'!N35</f>
        <v>0</v>
      </c>
      <c r="O35" s="38">
        <f>'[1]文資-林園'!O35+'[1]文發'!O35+'[1]推廣'!O35+'[1]展演'!O35</f>
        <v>0</v>
      </c>
      <c r="P35" s="38">
        <f>'[1]文資-林園'!P35+'[1]文發'!P35+'[1]推廣'!P35+'[1]展演'!P35</f>
        <v>0</v>
      </c>
      <c r="Q35" s="38">
        <f>'[1]文資-林園'!Q35+'[1]文發'!Q35+'[1]推廣'!Q35+'[1]展演'!Q35</f>
        <v>0</v>
      </c>
      <c r="R35" s="38">
        <f>'[1]文資-林園'!R35+'[1]文發'!R35+'[1]推廣'!R35+'[1]展演'!R35</f>
        <v>0</v>
      </c>
      <c r="S35" s="38">
        <f>'[1]文資-林園'!S35+'[1]文發'!S35+'[1]推廣'!S35+'[1]展演'!S35</f>
        <v>0</v>
      </c>
      <c r="T35" s="38">
        <f>'[1]文資-林園'!T35+'[1]文發'!T35+'[1]推廣'!T35+'[1]展演'!T35</f>
        <v>0</v>
      </c>
      <c r="U35" s="38">
        <f>'[1]文資-林園'!U35+'[1]文發'!U35+'[1]推廣'!U35+'[1]展演'!U35</f>
        <v>0</v>
      </c>
      <c r="V35" s="38">
        <f>'[1]文資-林園'!V35+'[1]文發'!V35+'[1]推廣'!V35+'[1]展演'!V35</f>
        <v>0</v>
      </c>
      <c r="W35" s="38">
        <f>'[1]文資-林園'!W35+'[1]文發'!W35+'[1]推廣'!W35+'[1]展演'!W35</f>
        <v>0</v>
      </c>
      <c r="X35" s="38">
        <f>'[1]文資-林園'!X35+'[1]文發'!X35+'[1]推廣'!X35+'[1]展演'!X35</f>
        <v>0</v>
      </c>
      <c r="Y35" s="38">
        <f>'[1]文資-林園'!Y35+'[1]文發'!Y35+'[1]推廣'!Y35+'[1]展演'!Y35</f>
        <v>0</v>
      </c>
      <c r="Z35" s="38">
        <f>'[1]文資-林園'!Z35+'[1]文發'!Z35+'[1]推廣'!Z35+'[1]展演'!Z35</f>
        <v>0</v>
      </c>
      <c r="AA35" s="38">
        <f>'[1]文資-林園'!AA35+'[1]文發'!AA35+'[1]推廣'!AA35+'[1]展演'!AA35</f>
        <v>0</v>
      </c>
      <c r="AB35" s="38">
        <f>'[1]文資-林園'!AB35+'[1]文發'!AB35+'[1]推廣'!AB35+'[1]展演'!AB35</f>
        <v>0</v>
      </c>
      <c r="AC35" s="38">
        <f>'[1]文資-林園'!AC35+'[1]文發'!AC35+'[1]推廣'!AC35+'[1]展演'!AC35</f>
        <v>0</v>
      </c>
      <c r="AD35" s="38">
        <f>'[1]文資-林園'!AD35+'[1]文發'!AD35+'[1]推廣'!AD35+'[1]展演'!AD35</f>
        <v>0</v>
      </c>
      <c r="AG35" s="42"/>
    </row>
    <row r="36" spans="1:33" s="39" customFormat="1" ht="39.75" customHeight="1">
      <c r="A36" s="36" t="s">
        <v>30</v>
      </c>
      <c r="B36" s="37"/>
      <c r="C36" s="38">
        <f t="shared" si="1"/>
        <v>3</v>
      </c>
      <c r="D36" s="38">
        <f t="shared" si="1"/>
        <v>570</v>
      </c>
      <c r="E36" s="38">
        <f>'[1]文資-林園'!E36+'[1]文發'!E36+'[1]推廣'!E36+'[1]展演'!E36</f>
        <v>0</v>
      </c>
      <c r="F36" s="38">
        <f>'[1]文資-林園'!F36+'[1]文發'!F36+'[1]推廣'!F36+'[1]展演'!F36</f>
        <v>0</v>
      </c>
      <c r="G36" s="38">
        <f>'[1]文資-林園'!G36+'[1]文發'!G36+'[1]推廣'!G36+'[1]展演'!G36</f>
        <v>0</v>
      </c>
      <c r="H36" s="38">
        <f>'[1]文資-林園'!H36+'[1]文發'!H36+'[1]推廣'!H36+'[1]展演'!H36</f>
        <v>0</v>
      </c>
      <c r="I36" s="38">
        <f>'[1]文資-林園'!I36+'[1]文發'!I36+'[1]推廣'!I36+'[1]展演'!I36</f>
        <v>0</v>
      </c>
      <c r="J36" s="38">
        <f>'[1]文資-林園'!J36+'[1]文發'!J36+'[1]推廣'!J36+'[1]展演'!J36</f>
        <v>0</v>
      </c>
      <c r="K36" s="38">
        <f>'[1]文資-林園'!K36+'[1]文發'!K36+'[1]推廣'!K36+'[1]展演'!K36</f>
        <v>1</v>
      </c>
      <c r="L36" s="38">
        <f>'[1]文資-林園'!L36+'[1]文發'!L36+'[1]推廣'!L36+'[1]展演'!L36</f>
        <v>120</v>
      </c>
      <c r="M36" s="38">
        <f>'[1]文資-林園'!M36+'[1]文發'!M36+'[1]推廣'!M36+'[1]展演'!M36</f>
        <v>2</v>
      </c>
      <c r="N36" s="38">
        <f>'[1]文資-林園'!N36+'[1]文發'!N36+'[1]推廣'!N36+'[1]展演'!N36</f>
        <v>450</v>
      </c>
      <c r="O36" s="38">
        <f>'[1]文資-林園'!O36+'[1]文發'!O36+'[1]推廣'!O36+'[1]展演'!O36</f>
        <v>0</v>
      </c>
      <c r="P36" s="38">
        <f>'[1]文資-林園'!P36+'[1]文發'!P36+'[1]推廣'!P36+'[1]展演'!P36</f>
        <v>0</v>
      </c>
      <c r="Q36" s="38">
        <f>'[1]文資-林園'!Q36+'[1]文發'!Q36+'[1]推廣'!Q36+'[1]展演'!Q36</f>
        <v>0</v>
      </c>
      <c r="R36" s="38">
        <f>'[1]文資-林園'!R36+'[1]文發'!R36+'[1]推廣'!R36+'[1]展演'!R36</f>
        <v>0</v>
      </c>
      <c r="S36" s="38">
        <f>'[1]文資-林園'!S36+'[1]文發'!S36+'[1]推廣'!S36+'[1]展演'!S36</f>
        <v>0</v>
      </c>
      <c r="T36" s="38">
        <f>'[1]文資-林園'!T36+'[1]文發'!T36+'[1]推廣'!T36+'[1]展演'!T36</f>
        <v>0</v>
      </c>
      <c r="U36" s="38">
        <f>'[1]文資-林園'!U36+'[1]文發'!U36+'[1]推廣'!U36+'[1]展演'!U36</f>
        <v>0</v>
      </c>
      <c r="V36" s="38">
        <f>'[1]文資-林園'!V36+'[1]文發'!V36+'[1]推廣'!V36+'[1]展演'!V36</f>
        <v>0</v>
      </c>
      <c r="W36" s="38">
        <f>'[1]文資-林園'!W36+'[1]文發'!W36+'[1]推廣'!W36+'[1]展演'!W36</f>
        <v>0</v>
      </c>
      <c r="X36" s="38">
        <f>'[1]文資-林園'!X36+'[1]文發'!X36+'[1]推廣'!X36+'[1]展演'!X36</f>
        <v>0</v>
      </c>
      <c r="Y36" s="38">
        <f>'[1]文資-林園'!Y36+'[1]文發'!Y36+'[1]推廣'!Y36+'[1]展演'!Y36</f>
        <v>0</v>
      </c>
      <c r="Z36" s="38">
        <f>'[1]文資-林園'!Z36+'[1]文發'!Z36+'[1]推廣'!Z36+'[1]展演'!Z36</f>
        <v>0</v>
      </c>
      <c r="AA36" s="38">
        <f>'[1]文資-林園'!AA36+'[1]文發'!AA36+'[1]推廣'!AA36+'[1]展演'!AA36</f>
        <v>0</v>
      </c>
      <c r="AB36" s="38">
        <f>'[1]文資-林園'!AB36+'[1]文發'!AB36+'[1]推廣'!AB36+'[1]展演'!AB36</f>
        <v>0</v>
      </c>
      <c r="AC36" s="38">
        <f>'[1]文資-林園'!AC36+'[1]文發'!AC36+'[1]推廣'!AC36+'[1]展演'!AC36</f>
        <v>0</v>
      </c>
      <c r="AD36" s="38">
        <f>'[1]文資-林園'!AD36+'[1]文發'!AD36+'[1]推廣'!AD36+'[1]展演'!AD36</f>
        <v>0</v>
      </c>
      <c r="AG36" s="42"/>
    </row>
    <row r="37" spans="1:33" s="39" customFormat="1" ht="39.75" customHeight="1">
      <c r="A37" s="36" t="s">
        <v>31</v>
      </c>
      <c r="B37" s="37"/>
      <c r="C37" s="38">
        <f t="shared" si="1"/>
        <v>2</v>
      </c>
      <c r="D37" s="38">
        <f t="shared" si="1"/>
        <v>100</v>
      </c>
      <c r="E37" s="38">
        <f>'[1]文資-林園'!E37+'[1]文發'!E37+'[1]推廣'!E37+'[1]展演'!E37</f>
        <v>0</v>
      </c>
      <c r="F37" s="38">
        <f>'[1]文資-林園'!F37+'[1]文發'!F37+'[1]推廣'!F37+'[1]展演'!F37</f>
        <v>0</v>
      </c>
      <c r="G37" s="38">
        <f>'[1]文資-林園'!G37+'[1]文發'!G37+'[1]推廣'!G37+'[1]展演'!G37</f>
        <v>0</v>
      </c>
      <c r="H37" s="38">
        <f>'[1]文資-林園'!H37+'[1]文發'!H37+'[1]推廣'!H37+'[1]展演'!H37</f>
        <v>0</v>
      </c>
      <c r="I37" s="38">
        <f>'[1]文資-林園'!I37+'[1]文發'!I37+'[1]推廣'!I37+'[1]展演'!I37</f>
        <v>0</v>
      </c>
      <c r="J37" s="38">
        <f>'[1]文資-林園'!J37+'[1]文發'!J37+'[1]推廣'!J37+'[1]展演'!J37</f>
        <v>0</v>
      </c>
      <c r="K37" s="38">
        <f>'[1]文資-林園'!K37+'[1]文發'!K37+'[1]推廣'!K37+'[1]展演'!K37</f>
        <v>0</v>
      </c>
      <c r="L37" s="38">
        <f>'[1]文資-林園'!L37+'[1]文發'!L37+'[1]推廣'!L37+'[1]展演'!L37</f>
        <v>0</v>
      </c>
      <c r="M37" s="38">
        <f>'[1]文資-林園'!M37+'[1]文發'!M37+'[1]推廣'!M37+'[1]展演'!M37</f>
        <v>0</v>
      </c>
      <c r="N37" s="38">
        <f>'[1]文資-林園'!N37+'[1]文發'!N37+'[1]推廣'!N37+'[1]展演'!N37</f>
        <v>0</v>
      </c>
      <c r="O37" s="38">
        <f>'[1]文資-林園'!O37+'[1]文發'!O37+'[1]推廣'!O37+'[1]展演'!O37</f>
        <v>0</v>
      </c>
      <c r="P37" s="38">
        <f>'[1]文資-林園'!P37+'[1]文發'!P37+'[1]推廣'!P37+'[1]展演'!P37</f>
        <v>0</v>
      </c>
      <c r="Q37" s="38">
        <f>'[1]文資-林園'!Q37+'[1]文發'!Q37+'[1]推廣'!Q37+'[1]展演'!Q37</f>
        <v>1</v>
      </c>
      <c r="R37" s="38">
        <f>'[1]文資-林園'!R37+'[1]文發'!R37+'[1]推廣'!R37+'[1]展演'!R37</f>
        <v>50</v>
      </c>
      <c r="S37" s="38">
        <f>'[1]文資-林園'!S37+'[1]文發'!S37+'[1]推廣'!S37+'[1]展演'!S37</f>
        <v>0</v>
      </c>
      <c r="T37" s="38">
        <f>'[1]文資-林園'!T37+'[1]文發'!T37+'[1]推廣'!T37+'[1]展演'!T37</f>
        <v>0</v>
      </c>
      <c r="U37" s="38">
        <f>'[1]文資-林園'!U37+'[1]文發'!U37+'[1]推廣'!U37+'[1]展演'!U37</f>
        <v>0</v>
      </c>
      <c r="V37" s="38">
        <f>'[1]文資-林園'!V37+'[1]文發'!V37+'[1]推廣'!V37+'[1]展演'!V37</f>
        <v>0</v>
      </c>
      <c r="W37" s="38">
        <f>'[1]文資-林園'!W37+'[1]文發'!W37+'[1]推廣'!W37+'[1]展演'!W37</f>
        <v>0</v>
      </c>
      <c r="X37" s="38">
        <f>'[1]文資-林園'!X37+'[1]文發'!X37+'[1]推廣'!X37+'[1]展演'!X37</f>
        <v>0</v>
      </c>
      <c r="Y37" s="38">
        <f>'[1]文資-林園'!Y37+'[1]文發'!Y37+'[1]推廣'!Y37+'[1]展演'!Y37</f>
        <v>0</v>
      </c>
      <c r="Z37" s="38">
        <f>'[1]文資-林園'!Z37+'[1]文發'!Z37+'[1]推廣'!Z37+'[1]展演'!Z37</f>
        <v>0</v>
      </c>
      <c r="AA37" s="38">
        <f>'[1]文資-林園'!AA37+'[1]文發'!AA37+'[1]推廣'!AA37+'[1]展演'!AA37</f>
        <v>1</v>
      </c>
      <c r="AB37" s="38">
        <f>'[1]文資-林園'!AB37+'[1]文發'!AB37+'[1]推廣'!AB37+'[1]展演'!AB37</f>
        <v>50</v>
      </c>
      <c r="AC37" s="38">
        <f>'[1]文資-林園'!AC37+'[1]文發'!AC37+'[1]推廣'!AC37+'[1]展演'!AC37</f>
        <v>0</v>
      </c>
      <c r="AD37" s="38">
        <f>'[1]文資-林園'!AD37+'[1]文發'!AD37+'[1]推廣'!AD37+'[1]展演'!AD37</f>
        <v>0</v>
      </c>
      <c r="AG37" s="42"/>
    </row>
    <row r="38" spans="1:33" s="39" customFormat="1" ht="39.75" customHeight="1">
      <c r="A38" s="36" t="s">
        <v>32</v>
      </c>
      <c r="B38" s="37"/>
      <c r="C38" s="38">
        <f t="shared" si="1"/>
        <v>1</v>
      </c>
      <c r="D38" s="38">
        <f t="shared" si="1"/>
        <v>150</v>
      </c>
      <c r="E38" s="38">
        <f>'[1]文資-林園'!E38+'[1]文發'!E38+'[1]推廣'!E38+'[1]展演'!E38</f>
        <v>0</v>
      </c>
      <c r="F38" s="38">
        <f>'[1]文資-林園'!F38+'[1]文發'!F38+'[1]推廣'!F38+'[1]展演'!F38</f>
        <v>0</v>
      </c>
      <c r="G38" s="38">
        <f>'[1]文資-林園'!G38+'[1]文發'!G38+'[1]推廣'!G38+'[1]展演'!G38</f>
        <v>0</v>
      </c>
      <c r="H38" s="38">
        <f>'[1]文資-林園'!H38+'[1]文發'!H38+'[1]推廣'!H38+'[1]展演'!H38</f>
        <v>0</v>
      </c>
      <c r="I38" s="38">
        <f>'[1]文資-林園'!I38+'[1]文發'!I38+'[1]推廣'!I38+'[1]展演'!I38</f>
        <v>0</v>
      </c>
      <c r="J38" s="38">
        <f>'[1]文資-林園'!J38+'[1]文發'!J38+'[1]推廣'!J38+'[1]展演'!J38</f>
        <v>0</v>
      </c>
      <c r="K38" s="38">
        <f>'[1]文資-林園'!K38+'[1]文發'!K38+'[1]推廣'!K38+'[1]展演'!K38</f>
        <v>1</v>
      </c>
      <c r="L38" s="38">
        <f>'[1]文資-林園'!L38+'[1]文發'!L38+'[1]推廣'!L38+'[1]展演'!L38</f>
        <v>150</v>
      </c>
      <c r="M38" s="38">
        <f>'[1]文資-林園'!M38+'[1]文發'!M38+'[1]推廣'!M38+'[1]展演'!M38</f>
        <v>0</v>
      </c>
      <c r="N38" s="38">
        <f>'[1]文資-林園'!N38+'[1]文發'!N38+'[1]推廣'!N38+'[1]展演'!N38</f>
        <v>0</v>
      </c>
      <c r="O38" s="38">
        <f>'[1]文資-林園'!O38+'[1]文發'!O38+'[1]推廣'!O38+'[1]展演'!O38</f>
        <v>0</v>
      </c>
      <c r="P38" s="38">
        <f>'[1]文資-林園'!P38+'[1]文發'!P38+'[1]推廣'!P38+'[1]展演'!P38</f>
        <v>0</v>
      </c>
      <c r="Q38" s="38">
        <f>'[1]文資-林園'!Q38+'[1]文發'!Q38+'[1]推廣'!Q38+'[1]展演'!Q38</f>
        <v>0</v>
      </c>
      <c r="R38" s="38">
        <f>'[1]文資-林園'!R38+'[1]文發'!R38+'[1]推廣'!R38+'[1]展演'!R38</f>
        <v>0</v>
      </c>
      <c r="S38" s="38">
        <f>'[1]文資-林園'!S38+'[1]文發'!S38+'[1]推廣'!S38+'[1]展演'!S38</f>
        <v>0</v>
      </c>
      <c r="T38" s="38">
        <f>'[1]文資-林園'!T38+'[1]文發'!T38+'[1]推廣'!T38+'[1]展演'!T38</f>
        <v>0</v>
      </c>
      <c r="U38" s="38">
        <f>'[1]文資-林園'!U38+'[1]文發'!U38+'[1]推廣'!U38+'[1]展演'!U38</f>
        <v>0</v>
      </c>
      <c r="V38" s="38">
        <f>'[1]文資-林園'!V38+'[1]文發'!V38+'[1]推廣'!V38+'[1]展演'!V38</f>
        <v>0</v>
      </c>
      <c r="W38" s="38">
        <f>'[1]文資-林園'!W38+'[1]文發'!W38+'[1]推廣'!W38+'[1]展演'!W38</f>
        <v>0</v>
      </c>
      <c r="X38" s="38">
        <f>'[1]文資-林園'!X38+'[1]文發'!X38+'[1]推廣'!X38+'[1]展演'!X38</f>
        <v>0</v>
      </c>
      <c r="Y38" s="38">
        <f>'[1]文資-林園'!Y38+'[1]文發'!Y38+'[1]推廣'!Y38+'[1]展演'!Y38</f>
        <v>0</v>
      </c>
      <c r="Z38" s="38">
        <f>'[1]文資-林園'!Z38+'[1]文發'!Z38+'[1]推廣'!Z38+'[1]展演'!Z38</f>
        <v>0</v>
      </c>
      <c r="AA38" s="38">
        <f>'[1]文資-林園'!AA38+'[1]文發'!AA38+'[1]推廣'!AA38+'[1]展演'!AA38</f>
        <v>0</v>
      </c>
      <c r="AB38" s="38">
        <f>'[1]文資-林園'!AB38+'[1]文發'!AB38+'[1]推廣'!AB38+'[1]展演'!AB38</f>
        <v>0</v>
      </c>
      <c r="AC38" s="38">
        <f>'[1]文資-林園'!AC38+'[1]文發'!AC38+'[1]推廣'!AC38+'[1]展演'!AC38</f>
        <v>0</v>
      </c>
      <c r="AD38" s="38">
        <f>'[1]文資-林園'!AD38+'[1]文發'!AD38+'[1]推廣'!AD38+'[1]展演'!AD38</f>
        <v>0</v>
      </c>
      <c r="AG38" s="42"/>
    </row>
    <row r="39" spans="1:33" s="39" customFormat="1" ht="39.75" customHeight="1">
      <c r="A39" s="46" t="s">
        <v>33</v>
      </c>
      <c r="B39" s="47"/>
      <c r="C39" s="48">
        <f t="shared" si="1"/>
        <v>1</v>
      </c>
      <c r="D39" s="48">
        <f t="shared" si="1"/>
        <v>50</v>
      </c>
      <c r="E39" s="48">
        <f>'[1]文資-林園'!E39+'[1]文發'!E39+'[1]推廣'!E39+'[1]展演'!E39</f>
        <v>0</v>
      </c>
      <c r="F39" s="48">
        <f>'[1]文資-林園'!F39+'[1]文發'!F39+'[1]推廣'!F39+'[1]展演'!F39</f>
        <v>0</v>
      </c>
      <c r="G39" s="48">
        <f>'[1]文資-林園'!G39+'[1]文發'!G39+'[1]推廣'!G39+'[1]展演'!G39</f>
        <v>0</v>
      </c>
      <c r="H39" s="48">
        <f>'[1]文資-林園'!H39+'[1]文發'!H39+'[1]推廣'!H39+'[1]展演'!H39</f>
        <v>0</v>
      </c>
      <c r="I39" s="48">
        <f>'[1]文資-林園'!I39+'[1]文發'!I39+'[1]推廣'!I39+'[1]展演'!I39</f>
        <v>0</v>
      </c>
      <c r="J39" s="48">
        <f>'[1]文資-林園'!J39+'[1]文發'!J39+'[1]推廣'!J39+'[1]展演'!J39</f>
        <v>0</v>
      </c>
      <c r="K39" s="48">
        <f>'[1]文資-林園'!K39+'[1]文發'!K39+'[1]推廣'!K39+'[1]展演'!K39</f>
        <v>1</v>
      </c>
      <c r="L39" s="48">
        <f>'[1]文資-林園'!L39+'[1]文發'!L39+'[1]推廣'!L39+'[1]展演'!L39</f>
        <v>50</v>
      </c>
      <c r="M39" s="48">
        <f>'[1]文資-林園'!M39+'[1]文發'!M39+'[1]推廣'!M39+'[1]展演'!M39</f>
        <v>0</v>
      </c>
      <c r="N39" s="48">
        <f>'[1]文資-林園'!N39+'[1]文發'!N39+'[1]推廣'!N39+'[1]展演'!N39</f>
        <v>0</v>
      </c>
      <c r="O39" s="48">
        <f>'[1]文資-林園'!O39+'[1]文發'!O39+'[1]推廣'!O39+'[1]展演'!O39</f>
        <v>0</v>
      </c>
      <c r="P39" s="48">
        <f>'[1]文資-林園'!P39+'[1]文發'!P39+'[1]推廣'!P39+'[1]展演'!P39</f>
        <v>0</v>
      </c>
      <c r="Q39" s="48">
        <f>'[1]文資-林園'!Q39+'[1]文發'!Q39+'[1]推廣'!Q39+'[1]展演'!Q39</f>
        <v>0</v>
      </c>
      <c r="R39" s="48">
        <f>'[1]文資-林園'!R39+'[1]文發'!R39+'[1]推廣'!R39+'[1]展演'!R39</f>
        <v>0</v>
      </c>
      <c r="S39" s="48">
        <f>'[1]文資-林園'!S39+'[1]文發'!S39+'[1]推廣'!S39+'[1]展演'!S39</f>
        <v>0</v>
      </c>
      <c r="T39" s="48">
        <f>'[1]文資-林園'!T39+'[1]文發'!T39+'[1]推廣'!T39+'[1]展演'!T39</f>
        <v>0</v>
      </c>
      <c r="U39" s="48">
        <f>'[1]文資-林園'!U39+'[1]文發'!U39+'[1]推廣'!U39+'[1]展演'!U39</f>
        <v>0</v>
      </c>
      <c r="V39" s="48">
        <f>'[1]文資-林園'!V39+'[1]文發'!V39+'[1]推廣'!V39+'[1]展演'!V39</f>
        <v>0</v>
      </c>
      <c r="W39" s="48">
        <f>'[1]文資-林園'!W39+'[1]文發'!W39+'[1]推廣'!W39+'[1]展演'!W39</f>
        <v>0</v>
      </c>
      <c r="X39" s="48">
        <f>'[1]文資-林園'!X39+'[1]文發'!X39+'[1]推廣'!X39+'[1]展演'!X39</f>
        <v>0</v>
      </c>
      <c r="Y39" s="48">
        <f>'[1]文資-林園'!Y39+'[1]文發'!Y39+'[1]推廣'!Y39+'[1]展演'!Y39</f>
        <v>0</v>
      </c>
      <c r="Z39" s="48">
        <f>'[1]文資-林園'!Z39+'[1]文發'!Z39+'[1]推廣'!Z39+'[1]展演'!Z39</f>
        <v>0</v>
      </c>
      <c r="AA39" s="48">
        <f>'[1]文資-林園'!AA39+'[1]文發'!AA39+'[1]推廣'!AA39+'[1]展演'!AA39</f>
        <v>0</v>
      </c>
      <c r="AB39" s="48">
        <f>'[1]文資-林園'!AB39+'[1]文發'!AB39+'[1]推廣'!AB39+'[1]展演'!AB39</f>
        <v>0</v>
      </c>
      <c r="AC39" s="48">
        <f>'[1]文資-林園'!AC39+'[1]文發'!AC39+'[1]推廣'!AC39+'[1]展演'!AC39</f>
        <v>0</v>
      </c>
      <c r="AD39" s="48">
        <f>'[1]文資-林園'!AD39+'[1]文發'!AD39+'[1]推廣'!AD39+'[1]展演'!AD39</f>
        <v>0</v>
      </c>
      <c r="AG39" s="42"/>
    </row>
    <row r="40" spans="1:33" s="44" customFormat="1" ht="36.75" customHeight="1">
      <c r="A40" s="49"/>
      <c r="B40" s="49"/>
      <c r="C40" s="50"/>
      <c r="D40" s="50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  <c r="Q40" s="53"/>
      <c r="R40" s="53"/>
      <c r="S40" s="51"/>
      <c r="T40" s="51"/>
      <c r="U40" s="51"/>
      <c r="V40" s="51"/>
      <c r="W40" s="51"/>
      <c r="X40" s="51"/>
      <c r="Y40" s="51"/>
      <c r="Z40" s="51"/>
      <c r="AA40" s="51"/>
      <c r="AB40" s="52" t="s">
        <v>63</v>
      </c>
      <c r="AC40" s="53"/>
      <c r="AD40" s="53"/>
      <c r="AG40" s="42"/>
    </row>
    <row r="41" spans="1:33" s="56" customFormat="1" ht="18.75" customHeight="1">
      <c r="A41" s="54" t="s">
        <v>34</v>
      </c>
      <c r="B41" s="54"/>
      <c r="C41" s="55"/>
      <c r="F41" s="54"/>
      <c r="G41" s="57" t="s">
        <v>35</v>
      </c>
      <c r="H41" s="54"/>
      <c r="K41" s="54"/>
      <c r="N41" s="58" t="s">
        <v>36</v>
      </c>
      <c r="O41" s="54"/>
      <c r="Q41" s="54"/>
      <c r="R41" s="59"/>
      <c r="T41" s="54"/>
      <c r="V41" s="58"/>
      <c r="W41" s="54" t="s">
        <v>1</v>
      </c>
      <c r="AC41" s="54"/>
      <c r="AD41" s="59"/>
      <c r="AE41" s="54"/>
      <c r="AG41" s="42"/>
    </row>
    <row r="42" spans="1:33" s="56" customFormat="1" ht="20.25" customHeight="1">
      <c r="A42" s="54"/>
      <c r="B42" s="54"/>
      <c r="C42" s="60"/>
      <c r="D42" s="60"/>
      <c r="E42" s="60"/>
      <c r="G42" s="60"/>
      <c r="K42" s="54"/>
      <c r="N42" s="58" t="s">
        <v>37</v>
      </c>
      <c r="O42" s="57"/>
      <c r="Q42" s="57"/>
      <c r="R42" s="57"/>
      <c r="S42" s="60"/>
      <c r="V42" s="58"/>
      <c r="W42" s="54"/>
      <c r="AA42" s="57"/>
      <c r="AC42" s="57"/>
      <c r="AD42" s="57"/>
      <c r="AE42" s="54"/>
      <c r="AG42" s="42"/>
    </row>
    <row r="43" spans="1:33" s="56" customFormat="1" ht="12.75" customHeight="1">
      <c r="A43" s="54"/>
      <c r="B43" s="54"/>
      <c r="C43" s="60"/>
      <c r="D43" s="60"/>
      <c r="E43" s="60"/>
      <c r="G43" s="60"/>
      <c r="J43" s="58"/>
      <c r="K43" s="54"/>
      <c r="O43" s="57"/>
      <c r="Q43" s="57"/>
      <c r="R43" s="57"/>
      <c r="S43" s="60"/>
      <c r="V43" s="58"/>
      <c r="W43" s="54"/>
      <c r="AA43" s="57"/>
      <c r="AC43" s="57"/>
      <c r="AD43" s="57"/>
      <c r="AE43" s="54"/>
      <c r="AG43" s="54"/>
    </row>
    <row r="44" spans="1:30" s="39" customFormat="1" ht="30" customHeight="1">
      <c r="A44" s="61" t="s">
        <v>64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</row>
    <row r="45" spans="1:30" s="39" customFormat="1" ht="26.25" customHeight="1">
      <c r="A45" s="61" t="s">
        <v>65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</row>
  </sheetData>
  <sheetProtection sheet="1" objects="1" scenarios="1"/>
  <mergeCells count="62">
    <mergeCell ref="A44:AD44"/>
    <mergeCell ref="A45:AD45"/>
    <mergeCell ref="A36:B36"/>
    <mergeCell ref="A37:B37"/>
    <mergeCell ref="A38:B38"/>
    <mergeCell ref="A39:B39"/>
    <mergeCell ref="P40:R40"/>
    <mergeCell ref="AB40:AD40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W8:X8"/>
    <mergeCell ref="Y8:Z8"/>
    <mergeCell ref="AA8:AB8"/>
    <mergeCell ref="AC8:AD8"/>
    <mergeCell ref="A10:B10"/>
    <mergeCell ref="A11:B11"/>
    <mergeCell ref="K8:L8"/>
    <mergeCell ref="M8:N8"/>
    <mergeCell ref="O8:P8"/>
    <mergeCell ref="Q8:R8"/>
    <mergeCell ref="S8:T8"/>
    <mergeCell ref="U8:V8"/>
    <mergeCell ref="A4:AD4"/>
    <mergeCell ref="A5:AD5"/>
    <mergeCell ref="A6:AD6"/>
    <mergeCell ref="P7:R7"/>
    <mergeCell ref="AB7:AD7"/>
    <mergeCell ref="A8:B9"/>
    <mergeCell ref="C8:D8"/>
    <mergeCell ref="E8:F8"/>
    <mergeCell ref="G8:H8"/>
    <mergeCell ref="I8:J8"/>
    <mergeCell ref="A1:B2"/>
    <mergeCell ref="Z1:AA2"/>
    <mergeCell ref="AB1:AD2"/>
    <mergeCell ref="C2:T3"/>
    <mergeCell ref="A3:B3"/>
    <mergeCell ref="V3:Y3"/>
    <mergeCell ref="Z3:AA3"/>
    <mergeCell ref="AB3:A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D11" sqref="D11"/>
    </sheetView>
  </sheetViews>
  <sheetFormatPr defaultColWidth="7.00390625" defaultRowHeight="16.5"/>
  <cols>
    <col min="1" max="1" width="9.625" style="4" customWidth="1"/>
    <col min="2" max="2" width="9.875" style="4" customWidth="1"/>
    <col min="3" max="16" width="7.875" style="4" customWidth="1"/>
    <col min="17" max="18" width="5.00390625" style="4" customWidth="1"/>
    <col min="19" max="16384" width="7.00390625" style="4" customWidth="1"/>
  </cols>
  <sheetData>
    <row r="1" ht="41.25" customHeight="1">
      <c r="A1" s="62" t="s">
        <v>66</v>
      </c>
    </row>
    <row r="2" ht="24.75" customHeight="1">
      <c r="A2" s="63" t="s">
        <v>67</v>
      </c>
    </row>
    <row r="3" ht="24.75" customHeight="1">
      <c r="A3" s="63" t="s">
        <v>68</v>
      </c>
    </row>
    <row r="4" ht="24.75" customHeight="1">
      <c r="A4" s="64" t="s">
        <v>69</v>
      </c>
    </row>
    <row r="5" ht="24.75" customHeight="1">
      <c r="A5" s="63" t="s">
        <v>70</v>
      </c>
    </row>
    <row r="6" ht="24.75" customHeight="1">
      <c r="A6" s="65" t="s">
        <v>71</v>
      </c>
    </row>
    <row r="7" ht="24.75" customHeight="1">
      <c r="A7" s="65" t="s">
        <v>72</v>
      </c>
    </row>
    <row r="8" ht="24.75" customHeight="1">
      <c r="A8" s="63" t="s">
        <v>73</v>
      </c>
    </row>
    <row r="9" ht="24.75" customHeight="1">
      <c r="A9" s="66" t="s">
        <v>74</v>
      </c>
    </row>
    <row r="10" ht="24.75" customHeight="1">
      <c r="A10" s="66" t="s">
        <v>75</v>
      </c>
    </row>
    <row r="11" ht="24.75" customHeight="1">
      <c r="A11" s="66" t="s">
        <v>76</v>
      </c>
    </row>
    <row r="12" ht="24.75" customHeight="1">
      <c r="A12" s="66" t="s">
        <v>77</v>
      </c>
    </row>
    <row r="13" ht="24.75" customHeight="1">
      <c r="A13" s="66" t="s">
        <v>78</v>
      </c>
    </row>
    <row r="14" ht="24.75" customHeight="1">
      <c r="A14" s="66" t="s">
        <v>79</v>
      </c>
    </row>
    <row r="15" ht="24.75" customHeight="1">
      <c r="A15" s="66" t="s">
        <v>80</v>
      </c>
    </row>
    <row r="16" ht="24.75" customHeight="1">
      <c r="A16" s="66" t="s">
        <v>81</v>
      </c>
    </row>
    <row r="17" ht="24.75" customHeight="1">
      <c r="A17" s="66" t="s">
        <v>82</v>
      </c>
    </row>
    <row r="18" ht="24.75" customHeight="1">
      <c r="A18" s="66" t="s">
        <v>83</v>
      </c>
    </row>
    <row r="19" ht="24.75" customHeight="1">
      <c r="A19" s="66" t="s">
        <v>84</v>
      </c>
    </row>
    <row r="20" ht="24.75" customHeight="1">
      <c r="A20" s="66" t="s">
        <v>85</v>
      </c>
    </row>
    <row r="21" ht="24.75" customHeight="1">
      <c r="A21" s="66" t="s">
        <v>86</v>
      </c>
    </row>
    <row r="22" ht="24.75" customHeight="1">
      <c r="A22" s="66" t="s">
        <v>87</v>
      </c>
    </row>
    <row r="23" ht="24.75" customHeight="1">
      <c r="A23" s="66" t="s">
        <v>88</v>
      </c>
    </row>
    <row r="24" ht="24.75" customHeight="1">
      <c r="A24" s="63" t="s">
        <v>89</v>
      </c>
    </row>
    <row r="25" ht="24.75" customHeight="1">
      <c r="A25" s="63" t="s">
        <v>90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ad8421</cp:lastModifiedBy>
  <cp:lastPrinted>2014-02-26T06:39:07Z</cp:lastPrinted>
  <dcterms:created xsi:type="dcterms:W3CDTF">2003-11-13T20:46:43Z</dcterms:created>
  <dcterms:modified xsi:type="dcterms:W3CDTF">2014-09-22T03:52:39Z</dcterms:modified>
  <cp:category/>
  <cp:version/>
  <cp:contentType/>
  <cp:contentStatus/>
</cp:coreProperties>
</file>