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8075" windowHeight="11370"/>
  </bookViews>
  <sheets>
    <sheet name="文化局" sheetId="1" r:id="rId1"/>
  </sheets>
  <definedNames>
    <definedName name="_xlnm._FilterDatabase" localSheetId="0" hidden="1">文化局!$A$4:$G$4</definedName>
    <definedName name="_xlnm.Print_Area" localSheetId="0">文化局!$A$1:$G$33</definedName>
    <definedName name="_xlnm.Print_Titles" localSheetId="0">文化局!$3:$4</definedName>
    <definedName name="Z_01E123AE_E3A9_4C04_B9CD_FF5B3C42FDEC_.wvu.FilterData" localSheetId="0" hidden="1">文化局!$A$6:$G$33</definedName>
    <definedName name="Z_14066980_5C2A_494B_9C42_B4EE893DFCC7_.wvu.FilterData" localSheetId="0" hidden="1">文化局!$A$6:$G$33</definedName>
    <definedName name="Z_14066980_5C2A_494B_9C42_B4EE893DFCC7_.wvu.PrintArea" localSheetId="0" hidden="1">文化局!$A$1:$G$33</definedName>
    <definedName name="Z_29D1F7C0_A748_4317_8351_DD2B56A46751_.wvu.FilterData" localSheetId="0" hidden="1">文化局!$A$6:$G$33</definedName>
    <definedName name="Z_29D1F7C0_A748_4317_8351_DD2B56A46751_.wvu.PrintArea" localSheetId="0" hidden="1">文化局!$A$1:$G$33</definedName>
    <definedName name="Z_80903299_725A_40A2_AAF6_7D9C4CFA9228_.wvu.FilterData" localSheetId="0" hidden="1">文化局!$A$6:$G$33</definedName>
    <definedName name="Z_80903299_725A_40A2_AAF6_7D9C4CFA9228_.wvu.PrintArea" localSheetId="0" hidden="1">文化局!$A$1:$G$33</definedName>
    <definedName name="Z_8E3F154A_4BE3_4293_8B61_EC9794560140_.wvu.FilterData" localSheetId="0" hidden="1">文化局!$A$6:$G$33</definedName>
    <definedName name="Z_8E3F154A_4BE3_4293_8B61_EC9794560140_.wvu.PrintArea" localSheetId="0" hidden="1">文化局!$A$1:$G$33</definedName>
    <definedName name="Z_8E85BBA7_8F98_4F1F_9058_1BDBD79483B9_.wvu.FilterData" localSheetId="0" hidden="1">文化局!$A$6:$G$33</definedName>
    <definedName name="Z_8E85BBA7_8F98_4F1F_9058_1BDBD79483B9_.wvu.PrintArea" localSheetId="0" hidden="1">文化局!$A$1:$G$33</definedName>
    <definedName name="Z_9ABD2579_8A4C_4E48_BFC6_35002A90C12B_.wvu.FilterData" localSheetId="0" hidden="1">文化局!$A$6:$G$33</definedName>
    <definedName name="Z_9ABD2579_8A4C_4E48_BFC6_35002A90C12B_.wvu.PrintArea" localSheetId="0" hidden="1">文化局!$A$1:$G$33</definedName>
    <definedName name="Z_9FB83CB1_CC89_4D06_8025_875BFB1005D9_.wvu.FilterData" localSheetId="0" hidden="1">文化局!$A$6:$G$33</definedName>
    <definedName name="Z_9FB83CB1_CC89_4D06_8025_875BFB1005D9_.wvu.PrintArea" localSheetId="0" hidden="1">文化局!$A$1:$G$33</definedName>
    <definedName name="Z_CAEC2169_5BE9_4C1B_AA38_1EBB2CE239D5_.wvu.FilterData" localSheetId="0" hidden="1">文化局!$A$6:$G$33</definedName>
    <definedName name="Z_CAEC2169_5BE9_4C1B_AA38_1EBB2CE239D5_.wvu.PrintArea" localSheetId="0" hidden="1">文化局!$A$1:$G$33</definedName>
  </definedNames>
  <calcPr calcId="145621"/>
</workbook>
</file>

<file path=xl/calcChain.xml><?xml version="1.0" encoding="utf-8"?>
<calcChain xmlns="http://schemas.openxmlformats.org/spreadsheetml/2006/main">
  <c r="F31" i="1" l="1"/>
  <c r="F26" i="1"/>
  <c r="F22" i="1"/>
  <c r="F6" i="1" s="1"/>
  <c r="F20" i="1"/>
  <c r="F16" i="1"/>
  <c r="F7" i="1"/>
</calcChain>
</file>

<file path=xl/sharedStrings.xml><?xml version="1.0" encoding="utf-8"?>
<sst xmlns="http://schemas.openxmlformats.org/spreadsheetml/2006/main" count="53" uniqueCount="47">
  <si>
    <t xml:space="preserve">新北市政府文化局性別預算表 </t>
    <phoneticPr fontId="2" type="noConversion"/>
  </si>
  <si>
    <r>
      <rPr>
        <sz val="14"/>
        <color theme="1"/>
        <rFont val="標楷體"/>
        <family val="4"/>
        <charset val="136"/>
      </rPr>
      <t>單位：新臺幣元</t>
    </r>
  </si>
  <si>
    <r>
      <rPr>
        <sz val="14"/>
        <color rgb="FF0D0D0D"/>
        <rFont val="標楷體"/>
        <family val="4"/>
        <charset val="136"/>
      </rPr>
      <t>機關或基金名稱</t>
    </r>
    <phoneticPr fontId="2" type="noConversion"/>
  </si>
  <si>
    <r>
      <rPr>
        <sz val="14"/>
        <color rgb="FF0D0D0D"/>
        <rFont val="標楷體"/>
        <family val="4"/>
        <charset val="136"/>
      </rPr>
      <t>類</t>
    </r>
    <r>
      <rPr>
        <sz val="14"/>
        <color rgb="FF0D0D0D"/>
        <rFont val="Arial"/>
        <family val="2"/>
      </rPr>
      <t xml:space="preserve">  </t>
    </r>
    <r>
      <rPr>
        <sz val="14"/>
        <color rgb="FF0D0D0D"/>
        <rFont val="標楷體"/>
        <family val="4"/>
        <charset val="136"/>
      </rPr>
      <t>型</t>
    </r>
    <phoneticPr fontId="2" type="noConversion"/>
  </si>
  <si>
    <t>計畫項目</t>
    <phoneticPr fontId="2" type="noConversion"/>
  </si>
  <si>
    <r>
      <t>107</t>
    </r>
    <r>
      <rPr>
        <sz val="14"/>
        <color rgb="FF0D0D0D"/>
        <rFont val="標楷體"/>
        <family val="4"/>
        <charset val="136"/>
      </rPr>
      <t>年度預算案數</t>
    </r>
    <phoneticPr fontId="2" type="noConversion"/>
  </si>
  <si>
    <t>一、單位預算部分</t>
    <phoneticPr fontId="2" type="noConversion"/>
  </si>
  <si>
    <t>新北市政府文化局主管合計</t>
    <phoneticPr fontId="2" type="noConversion"/>
  </si>
  <si>
    <t>新北市政府文化局</t>
    <phoneticPr fontId="2" type="noConversion"/>
  </si>
  <si>
    <t>1-A</t>
  </si>
  <si>
    <r>
      <rPr>
        <sz val="14"/>
        <color rgb="FF000000"/>
        <rFont val="標楷體"/>
        <family val="4"/>
        <charset val="136"/>
      </rPr>
      <t>針對單一性別所編列的預算</t>
    </r>
  </si>
  <si>
    <r>
      <rPr>
        <sz val="14"/>
        <color rgb="FF000000"/>
        <rFont val="標楷體"/>
        <family val="4"/>
        <charset val="136"/>
      </rPr>
      <t>哺集乳室消耗性用品購置</t>
    </r>
    <phoneticPr fontId="2" type="noConversion"/>
  </si>
  <si>
    <t>1-B</t>
  </si>
  <si>
    <r>
      <rPr>
        <sz val="14"/>
        <color rgb="FF000000"/>
        <rFont val="標楷體"/>
        <family val="4"/>
        <charset val="136"/>
      </rPr>
      <t>針對特定性別議題所編列的預算</t>
    </r>
  </si>
  <si>
    <r>
      <rPr>
        <sz val="14"/>
        <rFont val="標楷體"/>
        <family val="4"/>
        <charset val="136"/>
      </rPr>
      <t>多元文化推廣計畫</t>
    </r>
    <phoneticPr fontId="2" type="noConversion"/>
  </si>
  <si>
    <r>
      <rPr>
        <sz val="14"/>
        <color rgb="FF000000"/>
        <rFont val="標楷體"/>
        <family val="4"/>
        <charset val="136"/>
      </rPr>
      <t>其他對促進性別平等有正面影響的一般預算</t>
    </r>
  </si>
  <si>
    <r>
      <rPr>
        <sz val="14"/>
        <rFont val="標楷體"/>
        <family val="4"/>
        <charset val="136"/>
      </rPr>
      <t>性別平等專案小組會議外聘委員出席費</t>
    </r>
    <phoneticPr fontId="2" type="noConversion"/>
  </si>
  <si>
    <r>
      <rPr>
        <sz val="14"/>
        <rFont val="標楷體"/>
        <family val="4"/>
        <charset val="136"/>
      </rPr>
      <t>體驗活動</t>
    </r>
    <phoneticPr fontId="2" type="noConversion"/>
  </si>
  <si>
    <r>
      <rPr>
        <sz val="14"/>
        <rFont val="標楷體"/>
        <family val="4"/>
        <charset val="136"/>
      </rPr>
      <t>府中</t>
    </r>
    <r>
      <rPr>
        <sz val="14"/>
        <rFont val="Arial"/>
        <family val="2"/>
      </rPr>
      <t>15</t>
    </r>
    <r>
      <rPr>
        <sz val="14"/>
        <rFont val="標楷體"/>
        <family val="4"/>
        <charset val="136"/>
      </rPr>
      <t>性平影片放映活動</t>
    </r>
    <phoneticPr fontId="2" type="noConversion"/>
  </si>
  <si>
    <r>
      <rPr>
        <sz val="14"/>
        <rFont val="標楷體"/>
        <family val="4"/>
        <charset val="136"/>
      </rPr>
      <t>新北市藝術家資料更新及行銷推廣計畫</t>
    </r>
    <phoneticPr fontId="2" type="noConversion"/>
  </si>
  <si>
    <r>
      <rPr>
        <sz val="14"/>
        <color rgb="FF000000"/>
        <rFont val="標楷體"/>
        <family val="4"/>
        <charset val="136"/>
      </rPr>
      <t>新北市政府文化局文創藝術設計、媒合產業補助計畫</t>
    </r>
  </si>
  <si>
    <r>
      <rPr>
        <sz val="14"/>
        <color rgb="FF0D0D0D"/>
        <rFont val="標楷體"/>
        <family val="4"/>
        <charset val="136"/>
      </rPr>
      <t>新北市立鶯歌陶瓷博物館</t>
    </r>
    <phoneticPr fontId="2" type="noConversion"/>
  </si>
  <si>
    <t>針對特定性別議題所編列的預算</t>
    <phoneticPr fontId="2" type="noConversion"/>
  </si>
  <si>
    <r>
      <rPr>
        <sz val="14"/>
        <rFont val="標楷體"/>
        <family val="4"/>
        <charset val="136"/>
      </rPr>
      <t>性別主流化講座鐘點費</t>
    </r>
    <phoneticPr fontId="2" type="noConversion"/>
  </si>
  <si>
    <r>
      <rPr>
        <sz val="14"/>
        <color rgb="FF000000"/>
        <rFont val="標楷體"/>
        <family val="4"/>
        <charset val="136"/>
      </rPr>
      <t>辦理性別議題講座</t>
    </r>
    <phoneticPr fontId="2" type="noConversion"/>
  </si>
  <si>
    <t>其他對促進性別平等有正面影響的一般預算</t>
    <phoneticPr fontId="2" type="noConversion"/>
  </si>
  <si>
    <r>
      <rPr>
        <sz val="14"/>
        <color rgb="FF000000"/>
        <rFont val="標楷體"/>
        <family val="4"/>
        <charset val="136"/>
      </rPr>
      <t>體驗活動</t>
    </r>
    <phoneticPr fontId="2" type="noConversion"/>
  </si>
  <si>
    <r>
      <rPr>
        <sz val="14"/>
        <color rgb="FF0D0D0D"/>
        <rFont val="標楷體"/>
        <family val="4"/>
        <charset val="136"/>
      </rPr>
      <t>新北市立十三行博物館</t>
    </r>
    <phoneticPr fontId="2" type="noConversion"/>
  </si>
  <si>
    <t>1-B</t>
    <phoneticPr fontId="2" type="noConversion"/>
  </si>
  <si>
    <t>針對特定性別議題所編列的預算</t>
  </si>
  <si>
    <r>
      <rPr>
        <sz val="14"/>
        <rFont val="標楷體"/>
        <family val="4"/>
        <charset val="136"/>
      </rPr>
      <t>十三行博物館新住民日計畫</t>
    </r>
  </si>
  <si>
    <r>
      <rPr>
        <sz val="14"/>
        <color rgb="FF0D0D0D"/>
        <rFont val="標楷體"/>
        <family val="4"/>
        <charset val="136"/>
      </rPr>
      <t>新北市立黃金博物館</t>
    </r>
    <phoneticPr fontId="2" type="noConversion"/>
  </si>
  <si>
    <t>針對單一性別所編列的預算</t>
  </si>
  <si>
    <r>
      <rPr>
        <sz val="14"/>
        <rFont val="標楷體"/>
        <family val="4"/>
        <charset val="136"/>
      </rPr>
      <t>哺集乳室消耗性用品購置</t>
    </r>
    <phoneticPr fontId="2" type="noConversion"/>
  </si>
  <si>
    <t>其他對促進性別平等有正面影響的一般預算</t>
    <phoneticPr fontId="2" type="noConversion"/>
  </si>
  <si>
    <r>
      <rPr>
        <sz val="14"/>
        <rFont val="標楷體"/>
        <family val="4"/>
        <charset val="136"/>
      </rPr>
      <t>金屬工藝大賽與成果展</t>
    </r>
    <phoneticPr fontId="2" type="noConversion"/>
  </si>
  <si>
    <r>
      <rPr>
        <sz val="14"/>
        <rFont val="標楷體"/>
        <family val="4"/>
        <charset val="136"/>
      </rPr>
      <t>新北市</t>
    </r>
    <r>
      <rPr>
        <sz val="14"/>
        <rFont val="Arial"/>
        <family val="2"/>
      </rPr>
      <t>2018</t>
    </r>
    <r>
      <rPr>
        <sz val="14"/>
        <rFont val="標楷體"/>
        <family val="4"/>
        <charset val="136"/>
      </rPr>
      <t>礦山樂活文化健走</t>
    </r>
    <phoneticPr fontId="2" type="noConversion"/>
  </si>
  <si>
    <r>
      <rPr>
        <sz val="14"/>
        <color rgb="FF0D0D0D"/>
        <rFont val="標楷體"/>
        <family val="4"/>
        <charset val="136"/>
      </rPr>
      <t>新北市立圖書館</t>
    </r>
    <phoneticPr fontId="2" type="noConversion"/>
  </si>
  <si>
    <r>
      <rPr>
        <sz val="14"/>
        <rFont val="標楷體"/>
        <family val="4"/>
        <charset val="136"/>
      </rPr>
      <t>圖書館友善環境增設尿布臺計畫</t>
    </r>
    <phoneticPr fontId="2" type="noConversion"/>
  </si>
  <si>
    <r>
      <t>107</t>
    </r>
    <r>
      <rPr>
        <sz val="14"/>
        <rFont val="標楷體"/>
        <family val="4"/>
        <charset val="136"/>
      </rPr>
      <t>新北市立圖書館「性別平等」講座</t>
    </r>
    <phoneticPr fontId="2" type="noConversion"/>
  </si>
  <si>
    <r>
      <rPr>
        <sz val="14"/>
        <rFont val="標楷體"/>
        <family val="4"/>
        <charset val="136"/>
      </rPr>
      <t>愛在閱讀準爸比親子共讀活動</t>
    </r>
    <phoneticPr fontId="2" type="noConversion"/>
  </si>
  <si>
    <r>
      <rPr>
        <sz val="14"/>
        <rFont val="標楷體"/>
        <family val="4"/>
        <charset val="136"/>
      </rPr>
      <t>新北市立圖書館「幸福閱讀‧學習相伴」性別平等暨新住民陪讀推動計畫</t>
    </r>
    <phoneticPr fontId="2" type="noConversion"/>
  </si>
  <si>
    <r>
      <rPr>
        <sz val="14"/>
        <color rgb="FF0D0D0D"/>
        <rFont val="標楷體"/>
        <family val="4"/>
        <charset val="136"/>
      </rPr>
      <t>新北市立淡水古蹟博物館</t>
    </r>
    <phoneticPr fontId="2" type="noConversion"/>
  </si>
  <si>
    <t>促進各種職場性別平等工作機會的預算</t>
  </si>
  <si>
    <r>
      <rPr>
        <sz val="14"/>
        <rFont val="標楷體"/>
        <family val="4"/>
        <charset val="136"/>
      </rPr>
      <t>新北市國際藝術村駐村女性藝術家展覽</t>
    </r>
    <phoneticPr fontId="2" type="noConversion"/>
  </si>
  <si>
    <r>
      <rPr>
        <sz val="14"/>
        <rFont val="標楷體"/>
        <family val="4"/>
        <charset val="136"/>
      </rPr>
      <t>淡水區無形文化資產推廣計畫</t>
    </r>
    <phoneticPr fontId="2" type="noConversion"/>
  </si>
  <si>
    <r>
      <rPr>
        <sz val="14"/>
        <rFont val="標楷體"/>
        <family val="4"/>
        <charset val="136"/>
      </rPr>
      <t>板橋</t>
    </r>
    <r>
      <rPr>
        <sz val="14"/>
        <rFont val="Arial"/>
        <family val="2"/>
      </rPr>
      <t>435</t>
    </r>
    <r>
      <rPr>
        <sz val="14"/>
        <rFont val="標楷體"/>
        <family val="4"/>
        <charset val="136"/>
      </rPr>
      <t>藝文特區假日電影院性別平等電影放映計畫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</si>
</sst>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_-* #,##0_-;\-* #,##0_-;_-* &quot;-&quot;??_-;_-@_-"/>
    <numFmt numFmtId="177" formatCode="#,##0_ "/>
    <numFmt numFmtId="178" formatCode="#,##0_);[Red]\(#,##0\)"/>
  </numFmts>
  <fonts count="16">
    <font>
      <sz val="12"/>
      <color theme="1"/>
      <name val="新細明體"/>
      <family val="2"/>
      <charset val="136"/>
      <scheme val="minor"/>
    </font>
    <font>
      <sz val="12"/>
      <color theme="1"/>
      <name val="Arial"/>
      <family val="2"/>
    </font>
    <font>
      <sz val="9"/>
      <name val="新細明體"/>
      <family val="2"/>
      <charset val="136"/>
      <scheme val="minor"/>
    </font>
    <font>
      <sz val="20"/>
      <color rgb="FF0D0D0D"/>
      <name val="標楷體"/>
      <family val="4"/>
      <charset val="136"/>
    </font>
    <font>
      <sz val="20"/>
      <color rgb="FF0D0D0D"/>
      <name val="Arial"/>
      <family val="2"/>
    </font>
    <font>
      <sz val="14"/>
      <color rgb="FF0D0D0D"/>
      <name val="Arial"/>
      <family val="2"/>
    </font>
    <font>
      <sz val="14"/>
      <color theme="1"/>
      <name val="Arial"/>
      <family val="2"/>
    </font>
    <font>
      <sz val="14"/>
      <color theme="1"/>
      <name val="標楷體"/>
      <family val="4"/>
      <charset val="136"/>
    </font>
    <font>
      <sz val="14"/>
      <color rgb="FF0D0D0D"/>
      <name val="標楷體"/>
      <family val="4"/>
      <charset val="136"/>
    </font>
    <font>
      <sz val="14"/>
      <color rgb="FF000000"/>
      <name val="Arial"/>
      <family val="2"/>
    </font>
    <font>
      <sz val="14"/>
      <name val="Arial"/>
      <family val="2"/>
    </font>
    <font>
      <sz val="14"/>
      <color rgb="FF000000"/>
      <name val="標楷體"/>
      <family val="4"/>
      <charset val="136"/>
    </font>
    <font>
      <sz val="14"/>
      <name val="標楷體"/>
      <family val="4"/>
      <charset val="136"/>
    </font>
    <font>
      <sz val="12"/>
      <name val="Times New Roman"/>
      <family val="1"/>
    </font>
    <font>
      <sz val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43" fontId="14" fillId="0" borderId="0" applyFon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 readingOrder="1"/>
    </xf>
    <xf numFmtId="0" fontId="4" fillId="0" borderId="0" xfId="0" applyFont="1" applyBorder="1" applyAlignment="1">
      <alignment horizontal="center" vertical="center" readingOrder="1"/>
    </xf>
    <xf numFmtId="0" fontId="1" fillId="0" borderId="0" xfId="0" applyFont="1">
      <alignment vertical="center"/>
    </xf>
    <xf numFmtId="0" fontId="5" fillId="0" borderId="1" xfId="0" applyFont="1" applyBorder="1" applyAlignment="1">
      <alignment horizontal="center" vertical="center" readingOrder="1"/>
    </xf>
    <xf numFmtId="0" fontId="6" fillId="0" borderId="1" xfId="0" applyFont="1" applyBorder="1" applyAlignment="1">
      <alignment horizontal="center" vertical="center" readingOrder="1"/>
    </xf>
    <xf numFmtId="0" fontId="6" fillId="0" borderId="1" xfId="0" applyFont="1" applyBorder="1" applyAlignment="1">
      <alignment vertical="center" readingOrder="1"/>
    </xf>
    <xf numFmtId="0" fontId="6" fillId="0" borderId="1" xfId="0" applyFont="1" applyBorder="1" applyAlignment="1">
      <alignment horizontal="right" vertical="center" wrapText="1" readingOrder="1"/>
    </xf>
    <xf numFmtId="0" fontId="6" fillId="0" borderId="1" xfId="0" applyFont="1" applyBorder="1" applyAlignment="1">
      <alignment horizontal="right" vertical="center" readingOrder="1"/>
    </xf>
    <xf numFmtId="0" fontId="5" fillId="2" borderId="2" xfId="0" applyFont="1" applyFill="1" applyBorder="1" applyAlignment="1">
      <alignment horizontal="center" vertical="center" wrapText="1" readingOrder="1"/>
    </xf>
    <xf numFmtId="0" fontId="5" fillId="2" borderId="3" xfId="0" applyFont="1" applyFill="1" applyBorder="1" applyAlignment="1">
      <alignment horizontal="center" vertical="center" wrapText="1" readingOrder="1"/>
    </xf>
    <xf numFmtId="0" fontId="5" fillId="2" borderId="4" xfId="0" applyFont="1" applyFill="1" applyBorder="1" applyAlignment="1">
      <alignment horizontal="center" vertical="center" wrapText="1" readingOrder="1"/>
    </xf>
    <xf numFmtId="0" fontId="8" fillId="2" borderId="3" xfId="0" applyFont="1" applyFill="1" applyBorder="1" applyAlignment="1">
      <alignment horizontal="center" vertical="center" wrapText="1" readingOrder="1"/>
    </xf>
    <xf numFmtId="0" fontId="8" fillId="2" borderId="4" xfId="0" applyFont="1" applyFill="1" applyBorder="1" applyAlignment="1">
      <alignment horizontal="center" vertical="center" wrapText="1" readingOrder="1"/>
    </xf>
    <xf numFmtId="0" fontId="5" fillId="2" borderId="5" xfId="0" applyFont="1" applyFill="1" applyBorder="1" applyAlignment="1">
      <alignment horizontal="center" vertical="center" wrapText="1" readingOrder="1"/>
    </xf>
    <xf numFmtId="0" fontId="5" fillId="2" borderId="6" xfId="0" applyFont="1" applyFill="1" applyBorder="1" applyAlignment="1">
      <alignment horizontal="center" vertical="center" wrapText="1" readingOrder="1"/>
    </xf>
    <xf numFmtId="0" fontId="5" fillId="2" borderId="7" xfId="0" applyFont="1" applyFill="1" applyBorder="1" applyAlignment="1">
      <alignment horizontal="center" vertical="center" wrapText="1" readingOrder="1"/>
    </xf>
    <xf numFmtId="0" fontId="8" fillId="2" borderId="6" xfId="0" applyFont="1" applyFill="1" applyBorder="1" applyAlignment="1">
      <alignment horizontal="center" vertical="center" wrapText="1" readingOrder="1"/>
    </xf>
    <xf numFmtId="0" fontId="8" fillId="2" borderId="7" xfId="0" applyFont="1" applyFill="1" applyBorder="1" applyAlignment="1">
      <alignment horizontal="center" vertical="center" wrapText="1" readingOrder="1"/>
    </xf>
    <xf numFmtId="0" fontId="7" fillId="3" borderId="9" xfId="0" applyFont="1" applyFill="1" applyBorder="1" applyAlignment="1">
      <alignment horizontal="left" vertical="center" wrapText="1" readingOrder="1"/>
    </xf>
    <xf numFmtId="0" fontId="7" fillId="3" borderId="10" xfId="0" applyFont="1" applyFill="1" applyBorder="1" applyAlignment="1">
      <alignment horizontal="left" vertical="center" wrapText="1" readingOrder="1"/>
    </xf>
    <xf numFmtId="0" fontId="6" fillId="3" borderId="10" xfId="0" applyFont="1" applyFill="1" applyBorder="1" applyAlignment="1">
      <alignment horizontal="right" vertical="center" wrapText="1" readingOrder="1"/>
    </xf>
    <xf numFmtId="176" fontId="6" fillId="3" borderId="9" xfId="0" applyNumberFormat="1" applyFont="1" applyFill="1" applyBorder="1" applyAlignment="1">
      <alignment horizontal="right" vertical="center" wrapText="1" readingOrder="1"/>
    </xf>
    <xf numFmtId="0" fontId="6" fillId="3" borderId="11" xfId="0" applyFont="1" applyFill="1" applyBorder="1" applyAlignment="1">
      <alignment horizontal="right" vertical="center" wrapText="1" readingOrder="1"/>
    </xf>
    <xf numFmtId="0" fontId="1" fillId="3" borderId="0" xfId="0" applyFont="1" applyFill="1" applyAlignment="1">
      <alignment horizontal="right" vertical="center"/>
    </xf>
    <xf numFmtId="0" fontId="8" fillId="4" borderId="8" xfId="0" applyFont="1" applyFill="1" applyBorder="1" applyAlignment="1">
      <alignment horizontal="left" vertical="center" wrapText="1" readingOrder="1"/>
    </xf>
    <xf numFmtId="0" fontId="10" fillId="4" borderId="8" xfId="0" applyFont="1" applyFill="1" applyBorder="1" applyAlignment="1">
      <alignment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vertical="center" wrapText="1"/>
    </xf>
    <xf numFmtId="177" fontId="10" fillId="4" borderId="9" xfId="0" applyNumberFormat="1" applyFont="1" applyFill="1" applyBorder="1" applyAlignment="1">
      <alignment horizontal="right" vertical="center" wrapText="1"/>
    </xf>
    <xf numFmtId="0" fontId="6" fillId="4" borderId="11" xfId="0" applyFont="1" applyFill="1" applyBorder="1" applyAlignment="1">
      <alignment horizontal="right" vertical="center" wrapText="1"/>
    </xf>
    <xf numFmtId="0" fontId="1" fillId="4" borderId="0" xfId="0" applyFont="1" applyFill="1">
      <alignment vertical="center"/>
    </xf>
    <xf numFmtId="0" fontId="8" fillId="5" borderId="8" xfId="0" applyFont="1" applyFill="1" applyBorder="1" applyAlignment="1">
      <alignment horizontal="left" vertical="center" wrapText="1" readingOrder="1"/>
    </xf>
    <xf numFmtId="0" fontId="10" fillId="5" borderId="8" xfId="0" applyFont="1" applyFill="1" applyBorder="1" applyAlignment="1">
      <alignment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vertical="center" wrapText="1"/>
    </xf>
    <xf numFmtId="177" fontId="10" fillId="5" borderId="9" xfId="0" applyNumberFormat="1" applyFont="1" applyFill="1" applyBorder="1" applyAlignment="1">
      <alignment horizontal="right" vertical="center" wrapText="1"/>
    </xf>
    <xf numFmtId="0" fontId="6" fillId="5" borderId="11" xfId="0" applyFont="1" applyFill="1" applyBorder="1" applyAlignment="1">
      <alignment horizontal="right" vertical="center" wrapText="1"/>
    </xf>
    <xf numFmtId="0" fontId="1" fillId="5" borderId="0" xfId="0" applyFont="1" applyFill="1">
      <alignment vertical="center"/>
    </xf>
    <xf numFmtId="0" fontId="10" fillId="6" borderId="8" xfId="0" applyFont="1" applyFill="1" applyBorder="1" applyAlignment="1">
      <alignment vertical="top" wrapText="1"/>
    </xf>
    <xf numFmtId="0" fontId="9" fillId="6" borderId="8" xfId="0" applyFont="1" applyFill="1" applyBorder="1" applyAlignment="1">
      <alignment horizontal="center" vertical="center" wrapText="1" readingOrder="1"/>
    </xf>
    <xf numFmtId="0" fontId="9" fillId="6" borderId="8" xfId="0" applyFont="1" applyFill="1" applyBorder="1" applyAlignment="1">
      <alignment horizontal="justify" vertical="center" wrapText="1" readingOrder="1"/>
    </xf>
    <xf numFmtId="0" fontId="9" fillId="6" borderId="8" xfId="0" applyFont="1" applyFill="1" applyBorder="1" applyAlignment="1">
      <alignment horizontal="left" vertical="center" wrapText="1" readingOrder="1"/>
    </xf>
    <xf numFmtId="0" fontId="10" fillId="6" borderId="8" xfId="0" applyFont="1" applyFill="1" applyBorder="1" applyAlignment="1">
      <alignment vertical="center" wrapText="1" readingOrder="1"/>
    </xf>
    <xf numFmtId="177" fontId="10" fillId="6" borderId="9" xfId="0" applyNumberFormat="1" applyFont="1" applyFill="1" applyBorder="1" applyAlignment="1">
      <alignment horizontal="right" vertical="center" wrapText="1"/>
    </xf>
    <xf numFmtId="0" fontId="6" fillId="6" borderId="11" xfId="0" applyFont="1" applyFill="1" applyBorder="1" applyAlignment="1">
      <alignment horizontal="right" vertical="center" wrapText="1"/>
    </xf>
    <xf numFmtId="0" fontId="1" fillId="6" borderId="0" xfId="0" applyFont="1" applyFill="1">
      <alignment vertical="center"/>
    </xf>
    <xf numFmtId="0" fontId="10" fillId="6" borderId="8" xfId="0" applyFont="1" applyFill="1" applyBorder="1" applyAlignment="1">
      <alignment horizontal="left" vertical="center" wrapText="1" readingOrder="1"/>
    </xf>
    <xf numFmtId="177" fontId="10" fillId="6" borderId="11" xfId="0" applyNumberFormat="1" applyFont="1" applyFill="1" applyBorder="1" applyAlignment="1">
      <alignment horizontal="right" vertical="center" wrapText="1"/>
    </xf>
    <xf numFmtId="0" fontId="10" fillId="6" borderId="8" xfId="0" applyFont="1" applyFill="1" applyBorder="1" applyAlignment="1">
      <alignment vertical="top" wrapText="1"/>
    </xf>
    <xf numFmtId="0" fontId="9" fillId="6" borderId="8" xfId="0" applyFont="1" applyFill="1" applyBorder="1" applyAlignment="1">
      <alignment horizontal="center" vertical="center" wrapText="1" readingOrder="1"/>
    </xf>
    <xf numFmtId="0" fontId="9" fillId="6" borderId="8" xfId="0" applyFont="1" applyFill="1" applyBorder="1" applyAlignment="1">
      <alignment horizontal="justify" vertical="center" wrapText="1" readingOrder="1"/>
    </xf>
    <xf numFmtId="178" fontId="10" fillId="6" borderId="9" xfId="0" applyNumberFormat="1" applyFont="1" applyFill="1" applyBorder="1" applyAlignment="1">
      <alignment horizontal="right" vertical="center" wrapText="1"/>
    </xf>
    <xf numFmtId="178" fontId="10" fillId="6" borderId="11" xfId="0" applyNumberFormat="1" applyFont="1" applyFill="1" applyBorder="1" applyAlignment="1">
      <alignment horizontal="right" vertical="center" wrapText="1"/>
    </xf>
    <xf numFmtId="0" fontId="9" fillId="6" borderId="8" xfId="0" applyFont="1" applyFill="1" applyBorder="1" applyAlignment="1">
      <alignment vertical="center" wrapText="1" readingOrder="1"/>
    </xf>
    <xf numFmtId="0" fontId="5" fillId="5" borderId="8" xfId="0" applyFont="1" applyFill="1" applyBorder="1" applyAlignment="1">
      <alignment horizontal="left" vertical="center" wrapText="1" readingOrder="1"/>
    </xf>
    <xf numFmtId="0" fontId="9" fillId="5" borderId="8" xfId="0" applyFont="1" applyFill="1" applyBorder="1" applyAlignment="1">
      <alignment vertical="center" wrapText="1" readingOrder="1"/>
    </xf>
    <xf numFmtId="177" fontId="10" fillId="5" borderId="8" xfId="0" applyNumberFormat="1" applyFont="1" applyFill="1" applyBorder="1" applyAlignment="1">
      <alignment horizontal="right" vertical="center" wrapText="1"/>
    </xf>
    <xf numFmtId="0" fontId="12" fillId="6" borderId="2" xfId="0" applyFont="1" applyFill="1" applyBorder="1" applyAlignment="1">
      <alignment horizontal="center" vertical="top" wrapText="1"/>
    </xf>
    <xf numFmtId="0" fontId="10" fillId="6" borderId="2" xfId="0" applyFont="1" applyFill="1" applyBorder="1" applyAlignment="1">
      <alignment horizontal="center" vertical="center" wrapText="1" readingOrder="1"/>
    </xf>
    <xf numFmtId="0" fontId="12" fillId="6" borderId="2" xfId="0" applyFont="1" applyFill="1" applyBorder="1" applyAlignment="1">
      <alignment vertical="center" wrapText="1" readingOrder="1"/>
    </xf>
    <xf numFmtId="0" fontId="10" fillId="6" borderId="8" xfId="0" applyFont="1" applyFill="1" applyBorder="1" applyAlignment="1">
      <alignment horizontal="center" vertical="center" wrapText="1" readingOrder="1"/>
    </xf>
    <xf numFmtId="0" fontId="12" fillId="6" borderId="0" xfId="0" applyFont="1" applyFill="1">
      <alignment vertical="center"/>
    </xf>
    <xf numFmtId="0" fontId="12" fillId="6" borderId="12" xfId="0" applyFont="1" applyFill="1" applyBorder="1" applyAlignment="1">
      <alignment horizontal="center" vertical="top" wrapText="1"/>
    </xf>
    <xf numFmtId="0" fontId="10" fillId="6" borderId="5" xfId="0" applyFont="1" applyFill="1" applyBorder="1" applyAlignment="1">
      <alignment horizontal="center" vertical="center" wrapText="1" readingOrder="1"/>
    </xf>
    <xf numFmtId="0" fontId="12" fillId="6" borderId="5" xfId="0" applyFont="1" applyFill="1" applyBorder="1" applyAlignment="1">
      <alignment vertical="center" wrapText="1" readingOrder="1"/>
    </xf>
    <xf numFmtId="178" fontId="10" fillId="6" borderId="9" xfId="0" applyNumberFormat="1" applyFont="1" applyFill="1" applyBorder="1" applyAlignment="1">
      <alignment vertical="center" wrapText="1"/>
    </xf>
    <xf numFmtId="178" fontId="10" fillId="6" borderId="11" xfId="0" applyNumberFormat="1" applyFont="1" applyFill="1" applyBorder="1" applyAlignment="1">
      <alignment vertical="center" wrapText="1"/>
    </xf>
    <xf numFmtId="0" fontId="12" fillId="6" borderId="5" xfId="0" applyFont="1" applyFill="1" applyBorder="1" applyAlignment="1">
      <alignment horizontal="center" vertical="top" wrapText="1"/>
    </xf>
    <xf numFmtId="0" fontId="11" fillId="6" borderId="8" xfId="0" applyFont="1" applyFill="1" applyBorder="1" applyAlignment="1">
      <alignment horizontal="justify" vertical="center" wrapText="1" readingOrder="1"/>
    </xf>
    <xf numFmtId="0" fontId="12" fillId="0" borderId="8" xfId="0" applyFont="1" applyFill="1" applyBorder="1" applyAlignment="1">
      <alignment vertical="top" wrapText="1"/>
    </xf>
    <xf numFmtId="0" fontId="10" fillId="0" borderId="8" xfId="0" applyFont="1" applyFill="1" applyBorder="1" applyAlignment="1">
      <alignment horizontal="center" vertical="center" wrapText="1" readingOrder="1"/>
    </xf>
    <xf numFmtId="0" fontId="12" fillId="0" borderId="8" xfId="0" applyFont="1" applyFill="1" applyBorder="1" applyAlignment="1">
      <alignment horizontal="justify" vertical="center" wrapText="1" readingOrder="1"/>
    </xf>
    <xf numFmtId="0" fontId="10" fillId="0" borderId="8" xfId="0" applyFont="1" applyFill="1" applyBorder="1" applyAlignment="1">
      <alignment horizontal="left" vertical="center" wrapText="1" readingOrder="1"/>
    </xf>
    <xf numFmtId="178" fontId="10" fillId="0" borderId="9" xfId="0" applyNumberFormat="1" applyFont="1" applyFill="1" applyBorder="1" applyAlignment="1">
      <alignment horizontal="right" vertical="center" wrapText="1"/>
    </xf>
    <xf numFmtId="178" fontId="10" fillId="0" borderId="11" xfId="0" applyNumberFormat="1" applyFont="1" applyFill="1" applyBorder="1" applyAlignment="1">
      <alignment horizontal="right" vertical="center" wrapText="1"/>
    </xf>
    <xf numFmtId="0" fontId="12" fillId="0" borderId="0" xfId="0" applyFont="1" applyFill="1">
      <alignment vertical="center"/>
    </xf>
    <xf numFmtId="0" fontId="12" fillId="0" borderId="2" xfId="0" applyFont="1" applyFill="1" applyBorder="1" applyAlignment="1">
      <alignment horizontal="center" vertical="top" wrapText="1"/>
    </xf>
    <xf numFmtId="0" fontId="12" fillId="0" borderId="12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center" wrapText="1" readingOrder="1"/>
    </xf>
    <xf numFmtId="0" fontId="12" fillId="0" borderId="2" xfId="0" applyFont="1" applyFill="1" applyBorder="1" applyAlignment="1">
      <alignment vertical="center" wrapText="1" readingOrder="1"/>
    </xf>
    <xf numFmtId="0" fontId="12" fillId="0" borderId="5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center" wrapText="1" readingOrder="1"/>
    </xf>
    <xf numFmtId="0" fontId="12" fillId="0" borderId="5" xfId="0" applyFont="1" applyFill="1" applyBorder="1" applyAlignment="1">
      <alignment vertical="center" wrapText="1" readingOrder="1"/>
    </xf>
    <xf numFmtId="0" fontId="10" fillId="0" borderId="8" xfId="0" applyFont="1" applyFill="1" applyBorder="1" applyAlignment="1">
      <alignment vertical="center" wrapText="1"/>
    </xf>
    <xf numFmtId="0" fontId="12" fillId="0" borderId="8" xfId="0" applyFont="1" applyFill="1" applyBorder="1" applyAlignment="1">
      <alignment vertical="top" wrapText="1"/>
    </xf>
    <xf numFmtId="0" fontId="10" fillId="0" borderId="8" xfId="0" applyFont="1" applyFill="1" applyBorder="1" applyAlignment="1">
      <alignment horizontal="center" vertical="center" wrapText="1" readingOrder="1"/>
    </xf>
    <xf numFmtId="0" fontId="12" fillId="0" borderId="8" xfId="0" applyFont="1" applyFill="1" applyBorder="1" applyAlignment="1">
      <alignment horizontal="justify" vertical="center" wrapText="1" readingOrder="1"/>
    </xf>
    <xf numFmtId="0" fontId="12" fillId="0" borderId="8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left" vertical="center" wrapText="1" readingOrder="1"/>
    </xf>
    <xf numFmtId="178" fontId="10" fillId="0" borderId="8" xfId="0" applyNumberFormat="1" applyFont="1" applyFill="1" applyBorder="1" applyAlignment="1">
      <alignment horizontal="right" vertical="center" wrapText="1"/>
    </xf>
    <xf numFmtId="0" fontId="12" fillId="0" borderId="5" xfId="0" applyFont="1" applyFill="1" applyBorder="1" applyAlignment="1">
      <alignment horizontal="left" vertical="center" wrapText="1" readingOrder="1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 wrapText="1"/>
    </xf>
  </cellXfs>
  <cellStyles count="7">
    <cellStyle name="sheet" xfId="1"/>
    <cellStyle name="一般" xfId="0" builtinId="0"/>
    <cellStyle name="一般 2" xfId="2"/>
    <cellStyle name="一般 3" xfId="3"/>
    <cellStyle name="一般 3 2" xfId="4"/>
    <cellStyle name="一般 4" xfId="5"/>
    <cellStyle name="千分位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view="pageBreakPreview" zoomScale="80" zoomScaleNormal="100" zoomScaleSheetLayoutView="80" workbookViewId="0">
      <pane ySplit="4" topLeftCell="A5" activePane="bottomLeft" state="frozen"/>
      <selection activeCell="E364" sqref="E364:E365"/>
      <selection pane="bottomLeft" activeCell="E11" sqref="E11"/>
    </sheetView>
  </sheetViews>
  <sheetFormatPr defaultColWidth="9" defaultRowHeight="18"/>
  <cols>
    <col min="1" max="1" width="27.875" style="92" customWidth="1"/>
    <col min="2" max="2" width="5.75" style="93" customWidth="1"/>
    <col min="3" max="3" width="51.75" style="92" customWidth="1"/>
    <col min="4" max="4" width="5.625" style="93" customWidth="1"/>
    <col min="5" max="5" width="47.125" style="94" customWidth="1"/>
    <col min="6" max="7" width="20.625" style="95" customWidth="1"/>
    <col min="8" max="16384" width="9" style="3"/>
  </cols>
  <sheetData>
    <row r="1" spans="1:7" ht="33" customHeight="1">
      <c r="A1" s="1" t="s">
        <v>0</v>
      </c>
      <c r="B1" s="2"/>
      <c r="C1" s="2"/>
      <c r="D1" s="2"/>
      <c r="E1" s="2"/>
      <c r="F1" s="2"/>
      <c r="G1" s="2"/>
    </row>
    <row r="2" spans="1:7" ht="23.25" customHeight="1">
      <c r="A2" s="4"/>
      <c r="B2" s="5"/>
      <c r="C2" s="6"/>
      <c r="D2" s="5"/>
      <c r="E2" s="6"/>
      <c r="F2" s="7"/>
      <c r="G2" s="8" t="s">
        <v>1</v>
      </c>
    </row>
    <row r="3" spans="1:7" ht="24" customHeight="1">
      <c r="A3" s="9" t="s">
        <v>2</v>
      </c>
      <c r="B3" s="10" t="s">
        <v>3</v>
      </c>
      <c r="C3" s="11"/>
      <c r="D3" s="12" t="s">
        <v>4</v>
      </c>
      <c r="E3" s="13"/>
      <c r="F3" s="10" t="s">
        <v>5</v>
      </c>
      <c r="G3" s="11"/>
    </row>
    <row r="4" spans="1:7" ht="24" customHeight="1">
      <c r="A4" s="14"/>
      <c r="B4" s="15"/>
      <c r="C4" s="16"/>
      <c r="D4" s="17"/>
      <c r="E4" s="18"/>
      <c r="F4" s="15"/>
      <c r="G4" s="16"/>
    </row>
    <row r="5" spans="1:7" s="24" customFormat="1" ht="30" customHeight="1">
      <c r="A5" s="19" t="s">
        <v>6</v>
      </c>
      <c r="B5" s="20"/>
      <c r="C5" s="20"/>
      <c r="D5" s="21"/>
      <c r="E5" s="21"/>
      <c r="F5" s="22"/>
      <c r="G5" s="23"/>
    </row>
    <row r="6" spans="1:7" s="31" customFormat="1" ht="49.5" customHeight="1">
      <c r="A6" s="25" t="s">
        <v>7</v>
      </c>
      <c r="B6" s="26"/>
      <c r="C6" s="26"/>
      <c r="D6" s="27"/>
      <c r="E6" s="28"/>
      <c r="F6" s="29">
        <f>F7+F16+F20+F22+F26+F31</f>
        <v>7758200</v>
      </c>
      <c r="G6" s="30"/>
    </row>
    <row r="7" spans="1:7" s="38" customFormat="1" ht="35.25" customHeight="1">
      <c r="A7" s="32" t="s">
        <v>8</v>
      </c>
      <c r="B7" s="33"/>
      <c r="C7" s="33"/>
      <c r="D7" s="34"/>
      <c r="E7" s="35"/>
      <c r="F7" s="36">
        <f>SUM(F8:G15)</f>
        <v>3338000</v>
      </c>
      <c r="G7" s="37"/>
    </row>
    <row r="8" spans="1:7" s="46" customFormat="1" ht="30" customHeight="1">
      <c r="A8" s="39"/>
      <c r="B8" s="40" t="s">
        <v>9</v>
      </c>
      <c r="C8" s="41" t="s">
        <v>10</v>
      </c>
      <c r="D8" s="40">
        <v>1</v>
      </c>
      <c r="E8" s="42" t="s">
        <v>11</v>
      </c>
      <c r="F8" s="44">
        <v>12000</v>
      </c>
      <c r="G8" s="45"/>
    </row>
    <row r="9" spans="1:7" s="46" customFormat="1" ht="30" customHeight="1">
      <c r="A9" s="39"/>
      <c r="B9" s="40" t="s">
        <v>12</v>
      </c>
      <c r="C9" s="41" t="s">
        <v>13</v>
      </c>
      <c r="D9" s="40">
        <v>1</v>
      </c>
      <c r="E9" s="47" t="s">
        <v>14</v>
      </c>
      <c r="F9" s="44">
        <v>300000</v>
      </c>
      <c r="G9" s="48"/>
    </row>
    <row r="10" spans="1:7" s="46" customFormat="1" ht="30" customHeight="1">
      <c r="A10" s="49"/>
      <c r="B10" s="50">
        <v>3</v>
      </c>
      <c r="C10" s="51" t="s">
        <v>15</v>
      </c>
      <c r="D10" s="40">
        <v>1</v>
      </c>
      <c r="E10" s="47" t="s">
        <v>16</v>
      </c>
      <c r="F10" s="52">
        <v>16000</v>
      </c>
      <c r="G10" s="53"/>
    </row>
    <row r="11" spans="1:7" s="46" customFormat="1" ht="30" customHeight="1">
      <c r="A11" s="49"/>
      <c r="B11" s="50"/>
      <c r="C11" s="51"/>
      <c r="D11" s="40">
        <v>2</v>
      </c>
      <c r="E11" s="43" t="s">
        <v>17</v>
      </c>
      <c r="F11" s="52">
        <v>200000</v>
      </c>
      <c r="G11" s="53"/>
    </row>
    <row r="12" spans="1:7" s="46" customFormat="1" ht="30" customHeight="1">
      <c r="A12" s="49"/>
      <c r="B12" s="50"/>
      <c r="C12" s="51"/>
      <c r="D12" s="40">
        <v>3</v>
      </c>
      <c r="E12" s="47" t="s">
        <v>18</v>
      </c>
      <c r="F12" s="52">
        <v>1000000</v>
      </c>
      <c r="G12" s="53"/>
    </row>
    <row r="13" spans="1:7" s="46" customFormat="1" ht="39.75" customHeight="1">
      <c r="A13" s="49"/>
      <c r="B13" s="50"/>
      <c r="C13" s="51"/>
      <c r="D13" s="40">
        <v>4</v>
      </c>
      <c r="E13" s="47" t="s">
        <v>46</v>
      </c>
      <c r="F13" s="52">
        <v>10000</v>
      </c>
      <c r="G13" s="53"/>
    </row>
    <row r="14" spans="1:7" s="46" customFormat="1" ht="30" customHeight="1">
      <c r="A14" s="49"/>
      <c r="B14" s="50"/>
      <c r="C14" s="51"/>
      <c r="D14" s="40">
        <v>5</v>
      </c>
      <c r="E14" s="47" t="s">
        <v>19</v>
      </c>
      <c r="F14" s="52">
        <v>800000</v>
      </c>
      <c r="G14" s="53"/>
    </row>
    <row r="15" spans="1:7" s="46" customFormat="1" ht="46.5" customHeight="1">
      <c r="A15" s="49"/>
      <c r="B15" s="50"/>
      <c r="C15" s="51"/>
      <c r="D15" s="40">
        <v>6</v>
      </c>
      <c r="E15" s="54" t="s">
        <v>20</v>
      </c>
      <c r="F15" s="44">
        <v>1000000</v>
      </c>
      <c r="G15" s="48"/>
    </row>
    <row r="16" spans="1:7" s="38" customFormat="1" ht="45.75" customHeight="1">
      <c r="A16" s="55" t="s">
        <v>21</v>
      </c>
      <c r="B16" s="33"/>
      <c r="C16" s="33"/>
      <c r="D16" s="34"/>
      <c r="E16" s="56"/>
      <c r="F16" s="57">
        <f>SUM(F17:F19)</f>
        <v>595200</v>
      </c>
      <c r="G16" s="57"/>
    </row>
    <row r="17" spans="1:7" s="62" customFormat="1" ht="36" customHeight="1">
      <c r="A17" s="58"/>
      <c r="B17" s="59" t="s">
        <v>12</v>
      </c>
      <c r="C17" s="60" t="s">
        <v>22</v>
      </c>
      <c r="D17" s="61">
        <v>1</v>
      </c>
      <c r="E17" s="47" t="s">
        <v>23</v>
      </c>
      <c r="F17" s="52">
        <v>3200</v>
      </c>
      <c r="G17" s="53"/>
    </row>
    <row r="18" spans="1:7" s="62" customFormat="1" ht="30" customHeight="1">
      <c r="A18" s="63"/>
      <c r="B18" s="64"/>
      <c r="C18" s="65"/>
      <c r="D18" s="40">
        <v>2</v>
      </c>
      <c r="E18" s="42" t="s">
        <v>24</v>
      </c>
      <c r="F18" s="66">
        <v>232000</v>
      </c>
      <c r="G18" s="67"/>
    </row>
    <row r="19" spans="1:7" s="62" customFormat="1" ht="30" customHeight="1">
      <c r="A19" s="68"/>
      <c r="B19" s="40">
        <v>3</v>
      </c>
      <c r="C19" s="69" t="s">
        <v>25</v>
      </c>
      <c r="D19" s="40">
        <v>1</v>
      </c>
      <c r="E19" s="54" t="s">
        <v>26</v>
      </c>
      <c r="F19" s="66">
        <v>360000</v>
      </c>
      <c r="G19" s="67"/>
    </row>
    <row r="20" spans="1:7" s="38" customFormat="1" ht="29.25" customHeight="1">
      <c r="A20" s="55" t="s">
        <v>27</v>
      </c>
      <c r="B20" s="33"/>
      <c r="C20" s="33"/>
      <c r="D20" s="34"/>
      <c r="E20" s="56"/>
      <c r="F20" s="57">
        <f>SUM(F21)</f>
        <v>240000</v>
      </c>
      <c r="G20" s="57"/>
    </row>
    <row r="21" spans="1:7" s="76" customFormat="1" ht="30" customHeight="1">
      <c r="A21" s="70"/>
      <c r="B21" s="71" t="s">
        <v>28</v>
      </c>
      <c r="C21" s="72" t="s">
        <v>29</v>
      </c>
      <c r="D21" s="71">
        <v>1</v>
      </c>
      <c r="E21" s="73" t="s">
        <v>30</v>
      </c>
      <c r="F21" s="74">
        <v>240000</v>
      </c>
      <c r="G21" s="75"/>
    </row>
    <row r="22" spans="1:7" s="38" customFormat="1" ht="30" customHeight="1">
      <c r="A22" s="55" t="s">
        <v>31</v>
      </c>
      <c r="B22" s="33"/>
      <c r="C22" s="33"/>
      <c r="D22" s="34"/>
      <c r="E22" s="56"/>
      <c r="F22" s="57">
        <f>SUM(F23:G25)</f>
        <v>2553000</v>
      </c>
      <c r="G22" s="57"/>
    </row>
    <row r="23" spans="1:7" s="76" customFormat="1" ht="30" customHeight="1">
      <c r="A23" s="77"/>
      <c r="B23" s="71" t="s">
        <v>9</v>
      </c>
      <c r="C23" s="72" t="s">
        <v>32</v>
      </c>
      <c r="D23" s="71">
        <v>1</v>
      </c>
      <c r="E23" s="73" t="s">
        <v>33</v>
      </c>
      <c r="F23" s="74">
        <v>5000</v>
      </c>
      <c r="G23" s="75"/>
    </row>
    <row r="24" spans="1:7" s="76" customFormat="1" ht="30" customHeight="1">
      <c r="A24" s="78"/>
      <c r="B24" s="79">
        <v>3</v>
      </c>
      <c r="C24" s="80" t="s">
        <v>34</v>
      </c>
      <c r="D24" s="71">
        <v>1</v>
      </c>
      <c r="E24" s="73" t="s">
        <v>35</v>
      </c>
      <c r="F24" s="74">
        <v>2450000</v>
      </c>
      <c r="G24" s="75"/>
    </row>
    <row r="25" spans="1:7" s="76" customFormat="1" ht="30" customHeight="1">
      <c r="A25" s="81"/>
      <c r="B25" s="82"/>
      <c r="C25" s="83"/>
      <c r="D25" s="71">
        <v>2</v>
      </c>
      <c r="E25" s="84" t="s">
        <v>36</v>
      </c>
      <c r="F25" s="74">
        <v>98000</v>
      </c>
      <c r="G25" s="75"/>
    </row>
    <row r="26" spans="1:7" s="38" customFormat="1" ht="30" customHeight="1">
      <c r="A26" s="55" t="s">
        <v>37</v>
      </c>
      <c r="B26" s="33"/>
      <c r="C26" s="33"/>
      <c r="D26" s="34"/>
      <c r="E26" s="56"/>
      <c r="F26" s="57">
        <f>SUM(F27:G30)</f>
        <v>912000</v>
      </c>
      <c r="G26" s="57"/>
    </row>
    <row r="27" spans="1:7" s="76" customFormat="1" ht="30" customHeight="1">
      <c r="A27" s="70"/>
      <c r="B27" s="71" t="s">
        <v>9</v>
      </c>
      <c r="C27" s="72" t="s">
        <v>32</v>
      </c>
      <c r="D27" s="71">
        <v>1</v>
      </c>
      <c r="E27" s="73" t="s">
        <v>38</v>
      </c>
      <c r="F27" s="74">
        <v>100000</v>
      </c>
      <c r="G27" s="75"/>
    </row>
    <row r="28" spans="1:7" s="76" customFormat="1" ht="30" customHeight="1">
      <c r="A28" s="85"/>
      <c r="B28" s="86" t="s">
        <v>28</v>
      </c>
      <c r="C28" s="87" t="s">
        <v>22</v>
      </c>
      <c r="D28" s="71">
        <v>1</v>
      </c>
      <c r="E28" s="73" t="s">
        <v>39</v>
      </c>
      <c r="F28" s="74">
        <v>152000</v>
      </c>
      <c r="G28" s="75"/>
    </row>
    <row r="29" spans="1:7" s="76" customFormat="1" ht="30" customHeight="1">
      <c r="A29" s="85"/>
      <c r="B29" s="86"/>
      <c r="C29" s="87"/>
      <c r="D29" s="71">
        <v>2</v>
      </c>
      <c r="E29" s="73" t="s">
        <v>40</v>
      </c>
      <c r="F29" s="74">
        <v>60000</v>
      </c>
      <c r="G29" s="75"/>
    </row>
    <row r="30" spans="1:7" s="76" customFormat="1" ht="51" customHeight="1">
      <c r="A30" s="85"/>
      <c r="B30" s="86"/>
      <c r="C30" s="87"/>
      <c r="D30" s="71">
        <v>3</v>
      </c>
      <c r="E30" s="73" t="s">
        <v>41</v>
      </c>
      <c r="F30" s="74">
        <v>600000</v>
      </c>
      <c r="G30" s="75"/>
    </row>
    <row r="31" spans="1:7" s="38" customFormat="1" ht="44.25" customHeight="1">
      <c r="A31" s="55" t="s">
        <v>42</v>
      </c>
      <c r="B31" s="33"/>
      <c r="C31" s="33"/>
      <c r="D31" s="34"/>
      <c r="E31" s="56"/>
      <c r="F31" s="57">
        <f>SUM(F32:G33)</f>
        <v>120000</v>
      </c>
      <c r="G31" s="57"/>
    </row>
    <row r="32" spans="1:7" s="76" customFormat="1" ht="30" customHeight="1">
      <c r="A32" s="88"/>
      <c r="B32" s="86">
        <v>2</v>
      </c>
      <c r="C32" s="89" t="s">
        <v>43</v>
      </c>
      <c r="D32" s="71">
        <v>1</v>
      </c>
      <c r="E32" s="73" t="s">
        <v>44</v>
      </c>
      <c r="F32" s="90">
        <v>100000</v>
      </c>
      <c r="G32" s="90"/>
    </row>
    <row r="33" spans="1:7" s="76" customFormat="1" ht="39.75" customHeight="1">
      <c r="A33" s="88"/>
      <c r="B33" s="86"/>
      <c r="C33" s="91"/>
      <c r="D33" s="71">
        <v>2</v>
      </c>
      <c r="E33" s="73" t="s">
        <v>45</v>
      </c>
      <c r="F33" s="90">
        <v>20000</v>
      </c>
      <c r="G33" s="90"/>
    </row>
  </sheetData>
  <mergeCells count="57">
    <mergeCell ref="B31:C31"/>
    <mergeCell ref="F31:G31"/>
    <mergeCell ref="A32:A33"/>
    <mergeCell ref="B32:B33"/>
    <mergeCell ref="C32:C33"/>
    <mergeCell ref="F32:G32"/>
    <mergeCell ref="F33:G33"/>
    <mergeCell ref="F25:G25"/>
    <mergeCell ref="B26:C26"/>
    <mergeCell ref="F26:G26"/>
    <mergeCell ref="F27:G27"/>
    <mergeCell ref="A28:A30"/>
    <mergeCell ref="B28:B30"/>
    <mergeCell ref="C28:C30"/>
    <mergeCell ref="F28:G28"/>
    <mergeCell ref="F29:G29"/>
    <mergeCell ref="F30:G30"/>
    <mergeCell ref="B20:C20"/>
    <mergeCell ref="F20:G20"/>
    <mergeCell ref="F21:G21"/>
    <mergeCell ref="B22:C22"/>
    <mergeCell ref="F22:G22"/>
    <mergeCell ref="A23:A25"/>
    <mergeCell ref="F23:G23"/>
    <mergeCell ref="B24:B25"/>
    <mergeCell ref="C24:C25"/>
    <mergeCell ref="F24:G24"/>
    <mergeCell ref="F15:G15"/>
    <mergeCell ref="B16:C16"/>
    <mergeCell ref="F16:G16"/>
    <mergeCell ref="A17:A19"/>
    <mergeCell ref="B17:B18"/>
    <mergeCell ref="C17:C18"/>
    <mergeCell ref="F17:G17"/>
    <mergeCell ref="F18:G18"/>
    <mergeCell ref="F19:G19"/>
    <mergeCell ref="F8:G8"/>
    <mergeCell ref="F9:G9"/>
    <mergeCell ref="A10:A15"/>
    <mergeCell ref="B10:B15"/>
    <mergeCell ref="C10:C15"/>
    <mergeCell ref="F10:G10"/>
    <mergeCell ref="F11:G11"/>
    <mergeCell ref="F12:G12"/>
    <mergeCell ref="F13:G13"/>
    <mergeCell ref="F14:G14"/>
    <mergeCell ref="A5:C5"/>
    <mergeCell ref="F5:G5"/>
    <mergeCell ref="B6:C6"/>
    <mergeCell ref="F6:G6"/>
    <mergeCell ref="B7:C7"/>
    <mergeCell ref="F7:G7"/>
    <mergeCell ref="A1:G1"/>
    <mergeCell ref="A3:A4"/>
    <mergeCell ref="B3:C4"/>
    <mergeCell ref="D3:E4"/>
    <mergeCell ref="F3:G4"/>
  </mergeCells>
  <phoneticPr fontId="2" type="noConversion"/>
  <printOptions horizontalCentered="1"/>
  <pageMargins left="3.937007874015748E-2" right="3.937007874015748E-2" top="0.19685039370078741" bottom="3.937007874015748E-2" header="0.11811023622047245" footer="0"/>
  <pageSetup paperSize="9" scale="80" orientation="landscape" r:id="rId1"/>
  <rowBreaks count="1" manualBreakCount="1">
    <brk id="19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文化局</vt:lpstr>
      <vt:lpstr>文化局!Print_Area</vt:lpstr>
      <vt:lpstr>文化局!Print_Titles</vt:lpstr>
    </vt:vector>
  </TitlesOfParts>
  <Company>NTPC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2017-09-30T06:01:38Z</dcterms:created>
  <dcterms:modified xsi:type="dcterms:W3CDTF">2017-09-30T06:03:40Z</dcterms:modified>
</cp:coreProperties>
</file>